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lyndsayj\Desktop\Employer website forms\"/>
    </mc:Choice>
  </mc:AlternateContent>
  <xr:revisionPtr revIDLastSave="0" documentId="13_ncr:1_{619C9799-0845-4E0D-B713-BFBF3F53FB4C}" xr6:coauthVersionLast="47" xr6:coauthVersionMax="47" xr10:uidLastSave="{00000000-0000-0000-0000-000000000000}"/>
  <bookViews>
    <workbookView xWindow="28680" yWindow="-120" windowWidth="29040" windowHeight="15720" xr2:uid="{00000000-000D-0000-FFFF-FFFF00000000}"/>
  </bookViews>
  <sheets>
    <sheet name="Leavers Form post 31032015" sheetId="1" r:id="rId1"/>
    <sheet name="Guidance Notes" sheetId="2" r:id="rId2"/>
  </sheets>
  <definedNames>
    <definedName name="_xlnm.Print_Area" localSheetId="0">'Leavers Form post 31032015'!$A$1:$J$103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6" i="1" l="1"/>
  <c r="H66" i="1"/>
  <c r="H67" i="1"/>
  <c r="F71" i="1"/>
  <c r="H71" i="1" s="1"/>
  <c r="C56" i="1"/>
  <c r="F70" i="1"/>
  <c r="F65" i="1"/>
  <c r="H65" i="1" s="1"/>
  <c r="F68" i="1" l="1"/>
  <c r="H51" i="1"/>
  <c r="H62" i="1"/>
  <c r="H70" i="1" l="1"/>
  <c r="H73" i="1" l="1"/>
  <c r="H75" i="1" s="1"/>
  <c r="F72" i="1"/>
  <c r="H7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Lindsay Junor</author>
    <author>tc={1FCA94F1-D95A-4B88-9121-10070E64B46D}</author>
  </authors>
  <commentList>
    <comment ref="C6" authorId="0" shapeId="0" xr:uid="{00000000-0006-0000-0000-000001000000}">
      <text>
        <r>
          <rPr>
            <b/>
            <sz val="9"/>
            <color indexed="81"/>
            <rFont val="Tahoma"/>
            <family val="2"/>
          </rPr>
          <t>Lindsay Junor:</t>
        </r>
        <r>
          <rPr>
            <sz val="9"/>
            <color indexed="81"/>
            <rFont val="Tahoma"/>
            <family val="2"/>
          </rPr>
          <t xml:space="preserve">
Enter members name</t>
        </r>
      </text>
    </comment>
    <comment ref="H6" authorId="0" shapeId="0" xr:uid="{00000000-0006-0000-0000-000002000000}">
      <text>
        <r>
          <rPr>
            <b/>
            <sz val="9"/>
            <color indexed="81"/>
            <rFont val="Tahoma"/>
            <family val="2"/>
          </rPr>
          <t>Lindsay Junor:</t>
        </r>
        <r>
          <rPr>
            <sz val="9"/>
            <color indexed="81"/>
            <rFont val="Tahoma"/>
            <family val="2"/>
          </rPr>
          <t xml:space="preserve">
Enter members National Insurance number</t>
        </r>
      </text>
    </comment>
    <comment ref="C8" authorId="0" shapeId="0" xr:uid="{00000000-0006-0000-0000-000003000000}">
      <text>
        <r>
          <rPr>
            <b/>
            <sz val="9"/>
            <color indexed="81"/>
            <rFont val="Tahoma"/>
            <family val="2"/>
          </rPr>
          <t>Lindsay Junor:</t>
        </r>
        <r>
          <rPr>
            <sz val="9"/>
            <color indexed="81"/>
            <rFont val="Tahoma"/>
            <family val="2"/>
          </rPr>
          <t xml:space="preserve">
Enter members payroll number or equivalent</t>
        </r>
      </text>
    </comment>
    <comment ref="H8" authorId="0" shapeId="0" xr:uid="{00000000-0006-0000-0000-000004000000}">
      <text>
        <r>
          <rPr>
            <b/>
            <sz val="9"/>
            <color indexed="81"/>
            <rFont val="Tahoma"/>
            <family val="2"/>
          </rPr>
          <t>Lindsay Junor:</t>
        </r>
        <r>
          <rPr>
            <sz val="9"/>
            <color indexed="81"/>
            <rFont val="Tahoma"/>
            <family val="2"/>
          </rPr>
          <t xml:space="preserve">
Enter ID relating to the post which has ceased
(A seperate form must be completed for each post which has ceased)</t>
        </r>
      </text>
    </comment>
    <comment ref="C10" authorId="0" shapeId="0" xr:uid="{00000000-0006-0000-0000-000005000000}">
      <text>
        <r>
          <rPr>
            <b/>
            <sz val="9"/>
            <color indexed="81"/>
            <rFont val="Tahoma"/>
            <family val="2"/>
          </rPr>
          <t>Lindsay Junor:</t>
        </r>
        <r>
          <rPr>
            <sz val="9"/>
            <color indexed="81"/>
            <rFont val="Tahoma"/>
            <family val="2"/>
          </rPr>
          <t xml:space="preserve">
Enter members Surname</t>
        </r>
      </text>
    </comment>
    <comment ref="I10" authorId="0" shapeId="0" xr:uid="{00000000-0006-0000-0000-000006000000}">
      <text>
        <r>
          <rPr>
            <b/>
            <sz val="9"/>
            <color indexed="81"/>
            <rFont val="Tahoma"/>
            <family val="2"/>
          </rPr>
          <t>Lindsay Junor:</t>
        </r>
        <r>
          <rPr>
            <sz val="9"/>
            <color indexed="81"/>
            <rFont val="Tahoma"/>
            <family val="2"/>
          </rPr>
          <t xml:space="preserve">
Enter:
Mr, Mrs, Miss, Dr etc.</t>
        </r>
      </text>
    </comment>
    <comment ref="C12" authorId="0" shapeId="0" xr:uid="{00000000-0006-0000-0000-000007000000}">
      <text>
        <r>
          <rPr>
            <b/>
            <sz val="9"/>
            <color indexed="81"/>
            <rFont val="Tahoma"/>
            <family val="2"/>
          </rPr>
          <t>Lindsay Junor:</t>
        </r>
        <r>
          <rPr>
            <sz val="9"/>
            <color indexed="81"/>
            <rFont val="Tahoma"/>
            <family val="2"/>
          </rPr>
          <t xml:space="preserve">
Enter members Forenames</t>
        </r>
      </text>
    </comment>
    <comment ref="I12" authorId="0" shapeId="0" xr:uid="{00000000-0006-0000-0000-000008000000}">
      <text>
        <r>
          <rPr>
            <b/>
            <sz val="9"/>
            <color indexed="81"/>
            <rFont val="Tahoma"/>
            <family val="2"/>
          </rPr>
          <t>Lindsay Junor:</t>
        </r>
        <r>
          <rPr>
            <sz val="9"/>
            <color indexed="81"/>
            <rFont val="Tahoma"/>
            <family val="2"/>
          </rPr>
          <t xml:space="preserve">
Enter:
Married, Single,Widowed, Civil Partnership etc</t>
        </r>
      </text>
    </comment>
    <comment ref="E14" authorId="0" shapeId="0" xr:uid="{00000000-0006-0000-0000-000009000000}">
      <text>
        <r>
          <rPr>
            <b/>
            <sz val="9"/>
            <color indexed="81"/>
            <rFont val="Tahoma"/>
            <family val="2"/>
          </rPr>
          <t>Lindsay Junor:</t>
        </r>
        <r>
          <rPr>
            <sz val="9"/>
            <color indexed="81"/>
            <rFont val="Tahoma"/>
            <family val="2"/>
          </rPr>
          <t xml:space="preserve">
Enter members date of birth</t>
        </r>
      </text>
    </comment>
    <comment ref="H14" authorId="0" shapeId="0" xr:uid="{00000000-0006-0000-0000-00000A000000}">
      <text>
        <r>
          <rPr>
            <b/>
            <sz val="9"/>
            <color indexed="81"/>
            <rFont val="Tahoma"/>
            <family val="2"/>
          </rPr>
          <t>Lindsay Junor:</t>
        </r>
        <r>
          <rPr>
            <sz val="9"/>
            <color indexed="81"/>
            <rFont val="Tahoma"/>
            <family val="2"/>
          </rPr>
          <t xml:space="preserve">
Enter date member has left employment (Ie last date paid to)
If receiving pay in lieu of holidays, holiday pay will not be pensionable and date left will be the </t>
        </r>
        <r>
          <rPr>
            <b/>
            <sz val="9"/>
            <color indexed="81"/>
            <rFont val="Tahoma"/>
            <family val="2"/>
          </rPr>
          <t>last working day</t>
        </r>
        <r>
          <rPr>
            <sz val="9"/>
            <color indexed="81"/>
            <rFont val="Tahoma"/>
            <family val="2"/>
          </rPr>
          <t xml:space="preserve">.
If the member goes on maternity leave and opts not to return </t>
        </r>
        <r>
          <rPr>
            <b/>
            <sz val="9"/>
            <color indexed="81"/>
            <rFont val="Tahoma"/>
            <family val="2"/>
          </rPr>
          <t xml:space="preserve">after </t>
        </r>
        <r>
          <rPr>
            <sz val="9"/>
            <color indexed="81"/>
            <rFont val="Tahoma"/>
            <family val="2"/>
          </rPr>
          <t>the unpaid period has begun, then the leave date will be the last date contributions were paid up to.</t>
        </r>
      </text>
    </comment>
    <comment ref="C16" authorId="0" shapeId="0" xr:uid="{00000000-0006-0000-0000-00000B000000}">
      <text>
        <r>
          <rPr>
            <b/>
            <sz val="9"/>
            <color indexed="81"/>
            <rFont val="Tahoma"/>
            <family val="2"/>
          </rPr>
          <t>Lindsay Junor:</t>
        </r>
        <r>
          <rPr>
            <sz val="9"/>
            <color indexed="81"/>
            <rFont val="Tahoma"/>
            <family val="2"/>
          </rPr>
          <t xml:space="preserve">
Enter members age at date of leaving</t>
        </r>
      </text>
    </comment>
    <comment ref="H16" authorId="0" shapeId="0" xr:uid="{00000000-0006-0000-0000-00000C000000}">
      <text>
        <r>
          <rPr>
            <b/>
            <sz val="9"/>
            <color indexed="81"/>
            <rFont val="Tahoma"/>
            <family val="2"/>
          </rPr>
          <t>Lindsay Junor:</t>
        </r>
        <r>
          <rPr>
            <sz val="9"/>
            <color indexed="81"/>
            <rFont val="Tahoma"/>
            <family val="2"/>
          </rPr>
          <t xml:space="preserve">
Enter payref/post ID relevant to any ongoing jobs in which the member will continue to work (Only include jobs which are in the LGPS)</t>
        </r>
      </text>
    </comment>
    <comment ref="E20" authorId="0" shapeId="0" xr:uid="{00000000-0006-0000-0000-00000D000000}">
      <text>
        <r>
          <rPr>
            <b/>
            <sz val="9"/>
            <color indexed="81"/>
            <rFont val="Tahoma"/>
            <family val="2"/>
          </rPr>
          <t>Lindsay Junor:</t>
        </r>
        <r>
          <rPr>
            <sz val="9"/>
            <color indexed="81"/>
            <rFont val="Tahoma"/>
            <family val="2"/>
          </rPr>
          <t xml:space="preserve">
Enter members current home address</t>
        </r>
      </text>
    </comment>
    <comment ref="H23" authorId="0" shapeId="0" xr:uid="{00000000-0006-0000-0000-00000E000000}">
      <text>
        <r>
          <rPr>
            <b/>
            <sz val="9"/>
            <color indexed="81"/>
            <rFont val="Tahoma"/>
            <family val="2"/>
          </rPr>
          <t>Lindsay Junor:</t>
        </r>
        <r>
          <rPr>
            <sz val="9"/>
            <color indexed="81"/>
            <rFont val="Tahoma"/>
            <family val="2"/>
          </rPr>
          <t xml:space="preserve">
The pension section should be advised of any forthcoming retirements as early as possible and will issue a retirement declaration form to gather relevant information and to provide the member with the choices available to them.  Please indicate here is you have already issued a form.</t>
        </r>
      </text>
    </comment>
    <comment ref="E24" authorId="0" shapeId="0" xr:uid="{00000000-0006-0000-0000-00000F000000}">
      <text>
        <r>
          <rPr>
            <b/>
            <sz val="9"/>
            <color indexed="81"/>
            <rFont val="Tahoma"/>
            <family val="2"/>
          </rPr>
          <t>Lindsay Junor:</t>
        </r>
        <r>
          <rPr>
            <sz val="9"/>
            <color indexed="81"/>
            <rFont val="Tahoma"/>
            <family val="2"/>
          </rPr>
          <t xml:space="preserve">
Enter members postcode</t>
        </r>
      </text>
    </comment>
    <comment ref="H24" authorId="0" shapeId="0" xr:uid="{00000000-0006-0000-0000-000010000000}">
      <text>
        <r>
          <rPr>
            <b/>
            <sz val="9"/>
            <color indexed="81"/>
            <rFont val="Tahoma"/>
            <family val="2"/>
          </rPr>
          <t>Lindsay Junor:</t>
        </r>
        <r>
          <rPr>
            <sz val="9"/>
            <color indexed="81"/>
            <rFont val="Tahoma"/>
            <family val="2"/>
          </rPr>
          <t xml:space="preserve">
Enter members daytime telephone number</t>
        </r>
      </text>
    </comment>
    <comment ref="E26" authorId="0" shapeId="0" xr:uid="{00000000-0006-0000-0000-000011000000}">
      <text>
        <r>
          <rPr>
            <b/>
            <sz val="9"/>
            <color indexed="81"/>
            <rFont val="Tahoma"/>
            <family val="2"/>
          </rPr>
          <t>Lindsay Junor:</t>
        </r>
        <r>
          <rPr>
            <sz val="9"/>
            <color indexed="81"/>
            <rFont val="Tahoma"/>
            <family val="2"/>
          </rPr>
          <t xml:space="preserve">
Enter members email address (If known)</t>
        </r>
      </text>
    </comment>
    <comment ref="F29" authorId="0" shapeId="0" xr:uid="{00000000-0006-0000-0000-000012000000}">
      <text>
        <r>
          <rPr>
            <b/>
            <sz val="9"/>
            <color indexed="81"/>
            <rFont val="Tahoma"/>
            <family val="2"/>
          </rPr>
          <t>Lindsay Junor:</t>
        </r>
        <r>
          <rPr>
            <sz val="9"/>
            <color indexed="81"/>
            <rFont val="Tahoma"/>
            <family val="2"/>
          </rPr>
          <t xml:space="preserve">
Service awarded by employer if any</t>
        </r>
      </text>
    </comment>
    <comment ref="E30" authorId="0" shapeId="0" xr:uid="{00000000-0006-0000-0000-000013000000}">
      <text>
        <r>
          <rPr>
            <b/>
            <sz val="9"/>
            <color indexed="81"/>
            <rFont val="Tahoma"/>
            <family val="2"/>
          </rPr>
          <t>Lindsay Junor:</t>
        </r>
        <r>
          <rPr>
            <sz val="9"/>
            <color indexed="81"/>
            <rFont val="Tahoma"/>
            <family val="2"/>
          </rPr>
          <t xml:space="preserve">
Enter the lump sum amount to be paid by employer </t>
        </r>
      </text>
    </comment>
    <comment ref="D35" authorId="0" shapeId="0" xr:uid="{56D08372-FD18-40B3-892A-C2AC6D3FB6B7}">
      <text>
        <r>
          <rPr>
            <b/>
            <sz val="9"/>
            <color indexed="81"/>
            <rFont val="Tahoma"/>
            <family val="2"/>
          </rPr>
          <t>Lindsay Junor:</t>
        </r>
        <r>
          <rPr>
            <sz val="9"/>
            <color indexed="81"/>
            <rFont val="Tahoma"/>
            <family val="2"/>
          </rPr>
          <t xml:space="preserve">
Enter total employers pension contributions paid during the financial year up to 31st March </t>
        </r>
        <r>
          <rPr>
            <b/>
            <sz val="9"/>
            <color indexed="81"/>
            <rFont val="Tahoma"/>
            <family val="2"/>
          </rPr>
          <t>prior</t>
        </r>
        <r>
          <rPr>
            <sz val="9"/>
            <color indexed="81"/>
            <rFont val="Tahoma"/>
            <family val="2"/>
          </rPr>
          <t xml:space="preserve"> to the date of leaving the scheme (based on percentage of pensionable pay per valuation guidance)</t>
        </r>
      </text>
    </comment>
    <comment ref="E35" authorId="0" shapeId="0" xr:uid="{00000000-0006-0000-0000-000014000000}">
      <text>
        <r>
          <rPr>
            <b/>
            <sz val="9"/>
            <color indexed="81"/>
            <rFont val="Tahoma"/>
            <family val="2"/>
          </rPr>
          <t>Lindsay Junor:</t>
        </r>
        <r>
          <rPr>
            <sz val="9"/>
            <color indexed="81"/>
            <rFont val="Tahoma"/>
            <family val="2"/>
          </rPr>
          <t xml:space="preserve">
Enter total pension contributions paid during the financial year up to 31st March </t>
        </r>
        <r>
          <rPr>
            <b/>
            <sz val="9"/>
            <color indexed="81"/>
            <rFont val="Tahoma"/>
            <family val="2"/>
          </rPr>
          <t>prior</t>
        </r>
        <r>
          <rPr>
            <sz val="9"/>
            <color indexed="81"/>
            <rFont val="Tahoma"/>
            <family val="2"/>
          </rPr>
          <t xml:space="preserve"> to the date of leaving the scheme, where the member was part of the main section (ie paying full contributions)</t>
        </r>
      </text>
    </comment>
    <comment ref="F35" authorId="0" shapeId="0" xr:uid="{00000000-0006-0000-0000-000015000000}">
      <text>
        <r>
          <rPr>
            <b/>
            <sz val="9"/>
            <color indexed="81"/>
            <rFont val="Tahoma"/>
            <family val="2"/>
          </rPr>
          <t>Lindsay Junor:</t>
        </r>
        <r>
          <rPr>
            <sz val="9"/>
            <color indexed="81"/>
            <rFont val="Tahoma"/>
            <family val="2"/>
          </rPr>
          <t xml:space="preserve">
Enter total pension contributions paid during the financial year up to 31st March </t>
        </r>
        <r>
          <rPr>
            <b/>
            <sz val="9"/>
            <color indexed="81"/>
            <rFont val="Tahoma"/>
            <family val="2"/>
          </rPr>
          <t>prior</t>
        </r>
        <r>
          <rPr>
            <sz val="9"/>
            <color indexed="81"/>
            <rFont val="Tahoma"/>
            <family val="2"/>
          </rPr>
          <t xml:space="preserve"> to the date of leaving the scheme, where the member was part of the 50/50 section (ie paying half contributions)</t>
        </r>
      </text>
    </comment>
    <comment ref="G35" authorId="0" shapeId="0" xr:uid="{00000000-0006-0000-0000-000016000000}">
      <text>
        <r>
          <rPr>
            <b/>
            <sz val="9"/>
            <color indexed="81"/>
            <rFont val="Tahoma"/>
            <family val="2"/>
          </rPr>
          <t>Lindsay Junor:</t>
        </r>
        <r>
          <rPr>
            <sz val="9"/>
            <color indexed="81"/>
            <rFont val="Tahoma"/>
            <family val="2"/>
          </rPr>
          <t xml:space="preserve">
Enter members contribution rate during year up to 31st March prior to leaving</t>
        </r>
      </text>
    </comment>
    <comment ref="H35" authorId="0" shapeId="0" xr:uid="{00000000-0006-0000-0000-000017000000}">
      <text>
        <r>
          <rPr>
            <b/>
            <sz val="9"/>
            <color indexed="81"/>
            <rFont val="Tahoma"/>
            <family val="2"/>
          </rPr>
          <t>Lindsay Junor:</t>
        </r>
        <r>
          <rPr>
            <sz val="9"/>
            <color indexed="81"/>
            <rFont val="Tahoma"/>
            <family val="2"/>
          </rPr>
          <t xml:space="preserve">
Enter amount of additional pension contributions deducted during relevant year. For example contributions for buying back lost pension.
Do not include AVC contributions here.</t>
        </r>
      </text>
    </comment>
    <comment ref="I35" authorId="0" shapeId="0" xr:uid="{00000000-0006-0000-0000-000018000000}">
      <text>
        <r>
          <rPr>
            <b/>
            <sz val="9"/>
            <color indexed="81"/>
            <rFont val="Tahoma"/>
            <family val="2"/>
          </rPr>
          <t>Lindsay Junor:</t>
        </r>
        <r>
          <rPr>
            <sz val="9"/>
            <color indexed="81"/>
            <rFont val="Tahoma"/>
            <family val="2"/>
          </rPr>
          <t xml:space="preserve">
Enter amount of Additional Voluntary Contributions the member has made to Prudential during relevant year</t>
        </r>
      </text>
    </comment>
    <comment ref="D36" authorId="0" shapeId="0" xr:uid="{997FC844-8CEF-4997-9683-E06944E05815}">
      <text>
        <r>
          <rPr>
            <b/>
            <sz val="9"/>
            <color indexed="81"/>
            <rFont val="Tahoma"/>
            <family val="2"/>
          </rPr>
          <t>Lindsay Junor:</t>
        </r>
        <r>
          <rPr>
            <sz val="9"/>
            <color indexed="81"/>
            <rFont val="Tahoma"/>
            <family val="2"/>
          </rPr>
          <t xml:space="preserve">
Enter total employers pension contributions paid from 1st April of current financial year up to date of leaving the scheme (representing appropriate percentage of pensionable pay per valuation guidane)</t>
        </r>
      </text>
    </comment>
    <comment ref="E36" authorId="0" shapeId="0" xr:uid="{00000000-0006-0000-0000-000019000000}">
      <text>
        <r>
          <rPr>
            <b/>
            <sz val="9"/>
            <color indexed="81"/>
            <rFont val="Tahoma"/>
            <family val="2"/>
          </rPr>
          <t>Lindsay Junor:</t>
        </r>
        <r>
          <rPr>
            <sz val="9"/>
            <color indexed="81"/>
            <rFont val="Tahoma"/>
            <family val="2"/>
          </rPr>
          <t xml:space="preserve">
Enter total pension contributions paid from 1st April of current financial year up to date of leaving the scheme, and where the member was part of the main section (ie paying full contributions)</t>
        </r>
      </text>
    </comment>
    <comment ref="F36" authorId="0" shapeId="0" xr:uid="{00000000-0006-0000-0000-00001A000000}">
      <text>
        <r>
          <rPr>
            <b/>
            <sz val="9"/>
            <color indexed="81"/>
            <rFont val="Tahoma"/>
            <family val="2"/>
          </rPr>
          <t>Lindsay Junor:</t>
        </r>
        <r>
          <rPr>
            <sz val="9"/>
            <color indexed="81"/>
            <rFont val="Tahoma"/>
            <family val="2"/>
          </rPr>
          <t xml:space="preserve">
Enter total pension contributions paid from 1st April of current financial year up to date of leaving the scheme, and where the member was part of the 50/50 section (ie paying half contributions)</t>
        </r>
      </text>
    </comment>
    <comment ref="G36" authorId="0" shapeId="0" xr:uid="{00000000-0006-0000-0000-00001B000000}">
      <text>
        <r>
          <rPr>
            <b/>
            <sz val="9"/>
            <color indexed="81"/>
            <rFont val="Tahoma"/>
            <family val="2"/>
          </rPr>
          <t>Lindsay Junor:</t>
        </r>
        <r>
          <rPr>
            <sz val="9"/>
            <color indexed="81"/>
            <rFont val="Tahoma"/>
            <family val="2"/>
          </rPr>
          <t xml:space="preserve">
Enter members contribution rate from 1st April up to date of leaving</t>
        </r>
      </text>
    </comment>
    <comment ref="H36" authorId="0" shapeId="0" xr:uid="{00000000-0006-0000-0000-00001C000000}">
      <text>
        <r>
          <rPr>
            <b/>
            <sz val="9"/>
            <color indexed="81"/>
            <rFont val="Tahoma"/>
            <family val="2"/>
          </rPr>
          <t>Lindsay Junor:</t>
        </r>
        <r>
          <rPr>
            <sz val="9"/>
            <color indexed="81"/>
            <rFont val="Tahoma"/>
            <family val="2"/>
          </rPr>
          <t xml:space="preserve">
Enter amount of additional pension contributions deducted during relevant year. For example contributions for buying back lost pension.
Do not include AVC contributions here</t>
        </r>
      </text>
    </comment>
    <comment ref="I36" authorId="0" shapeId="0" xr:uid="{00000000-0006-0000-0000-00001D000000}">
      <text>
        <r>
          <rPr>
            <b/>
            <sz val="9"/>
            <color indexed="81"/>
            <rFont val="Tahoma"/>
            <family val="2"/>
          </rPr>
          <t>Lindsay Junor:</t>
        </r>
        <r>
          <rPr>
            <sz val="9"/>
            <color indexed="81"/>
            <rFont val="Tahoma"/>
            <family val="2"/>
          </rPr>
          <t xml:space="preserve">
Enter amount of Additional Voluntary Contributions the member has made to Prudential during relevant year</t>
        </r>
      </text>
    </comment>
    <comment ref="D37" authorId="0" shapeId="0" xr:uid="{9077E6B7-1FC6-4493-BA9E-EEF7B6162C15}">
      <text>
        <r>
          <rPr>
            <b/>
            <sz val="9"/>
            <color indexed="81"/>
            <rFont val="Tahoma"/>
            <family val="2"/>
          </rPr>
          <t>Lindsay Junor:</t>
        </r>
        <r>
          <rPr>
            <sz val="9"/>
            <color indexed="81"/>
            <rFont val="Tahoma"/>
            <family val="2"/>
          </rPr>
          <t xml:space="preserve">
Enter total employers pension contributions paid in the financial year from 1st April </t>
        </r>
        <r>
          <rPr>
            <b/>
            <sz val="9"/>
            <color indexed="81"/>
            <rFont val="Tahoma"/>
            <family val="2"/>
          </rPr>
          <t>after</t>
        </r>
        <r>
          <rPr>
            <sz val="9"/>
            <color indexed="81"/>
            <rFont val="Tahoma"/>
            <family val="2"/>
          </rPr>
          <t xml:space="preserve"> the date of leaving (representing appropriate percentage of pensionable pay per valuation guidance)</t>
        </r>
      </text>
    </comment>
    <comment ref="E37" authorId="0" shapeId="0" xr:uid="{00000000-0006-0000-0000-00001E000000}">
      <text>
        <r>
          <rPr>
            <b/>
            <sz val="9"/>
            <color indexed="81"/>
            <rFont val="Tahoma"/>
            <family val="2"/>
          </rPr>
          <t>Lindsay Junor:</t>
        </r>
        <r>
          <rPr>
            <sz val="9"/>
            <color indexed="81"/>
            <rFont val="Tahoma"/>
            <family val="2"/>
          </rPr>
          <t xml:space="preserve">
Enter total pension contributions paid in the financial year from 1st April </t>
        </r>
        <r>
          <rPr>
            <b/>
            <sz val="9"/>
            <color indexed="81"/>
            <rFont val="Tahoma"/>
            <family val="2"/>
          </rPr>
          <t>after</t>
        </r>
        <r>
          <rPr>
            <sz val="9"/>
            <color indexed="81"/>
            <rFont val="Tahoma"/>
            <family val="2"/>
          </rPr>
          <t xml:space="preserve"> the date of leaving where the member was part of the main section (ie paying full contributions)</t>
        </r>
      </text>
    </comment>
    <comment ref="F37" authorId="0" shapeId="0" xr:uid="{00000000-0006-0000-0000-00001F000000}">
      <text>
        <r>
          <rPr>
            <b/>
            <sz val="9"/>
            <color indexed="81"/>
            <rFont val="Tahoma"/>
            <family val="2"/>
          </rPr>
          <t>Lindsay Junor:</t>
        </r>
        <r>
          <rPr>
            <sz val="9"/>
            <color indexed="81"/>
            <rFont val="Tahoma"/>
            <family val="2"/>
          </rPr>
          <t xml:space="preserve">
Enter total pension contributions paid in the financial year from 1st April </t>
        </r>
        <r>
          <rPr>
            <b/>
            <sz val="9"/>
            <color indexed="81"/>
            <rFont val="Tahoma"/>
            <family val="2"/>
          </rPr>
          <t>after</t>
        </r>
        <r>
          <rPr>
            <sz val="9"/>
            <color indexed="81"/>
            <rFont val="Tahoma"/>
            <family val="2"/>
          </rPr>
          <t xml:space="preserve"> the date of leaving where the member was part of the 50/50 section (ie paying half contributions)</t>
        </r>
      </text>
    </comment>
    <comment ref="H37" authorId="0" shapeId="0" xr:uid="{00000000-0006-0000-0000-000020000000}">
      <text>
        <r>
          <rPr>
            <b/>
            <sz val="9"/>
            <color indexed="81"/>
            <rFont val="Tahoma"/>
            <family val="2"/>
          </rPr>
          <t>Lindsay Junor:</t>
        </r>
        <r>
          <rPr>
            <sz val="9"/>
            <color indexed="81"/>
            <rFont val="Tahoma"/>
            <family val="2"/>
          </rPr>
          <t xml:space="preserve">
Enter amount of additional pension contributions deducted during relevant year. For example contributions for buying back lost pension.
Do not include AVC contributions here</t>
        </r>
      </text>
    </comment>
    <comment ref="I37" authorId="0" shapeId="0" xr:uid="{00000000-0006-0000-0000-000021000000}">
      <text>
        <r>
          <rPr>
            <b/>
            <sz val="9"/>
            <color indexed="81"/>
            <rFont val="Tahoma"/>
            <family val="2"/>
          </rPr>
          <t>Lindsay Junor:</t>
        </r>
        <r>
          <rPr>
            <sz val="9"/>
            <color indexed="81"/>
            <rFont val="Tahoma"/>
            <family val="2"/>
          </rPr>
          <t xml:space="preserve">
Enter amount of Additional Voluntary Contributions the member has made to Prudential during relevant year</t>
        </r>
      </text>
    </comment>
    <comment ref="B41" authorId="0" shapeId="0" xr:uid="{00000000-0006-0000-0000-00002B000000}">
      <text>
        <r>
          <rPr>
            <b/>
            <sz val="9"/>
            <color indexed="81"/>
            <rFont val="Tahoma"/>
            <family val="2"/>
          </rPr>
          <t>Lindsay Junor:</t>
        </r>
        <r>
          <rPr>
            <sz val="9"/>
            <color indexed="81"/>
            <rFont val="Tahoma"/>
            <family val="2"/>
          </rPr>
          <t xml:space="preserve">
Enter 1st April prior to date of leaving</t>
        </r>
      </text>
    </comment>
    <comment ref="C41" authorId="0" shapeId="0" xr:uid="{00000000-0006-0000-0000-00002C000000}">
      <text>
        <r>
          <rPr>
            <b/>
            <sz val="9"/>
            <color indexed="81"/>
            <rFont val="Tahoma"/>
            <family val="2"/>
          </rPr>
          <t>Lindsay Junor:</t>
        </r>
        <r>
          <rPr>
            <sz val="9"/>
            <color indexed="81"/>
            <rFont val="Tahoma"/>
            <family val="2"/>
          </rPr>
          <t xml:space="preserve">
Enter date of leaving the scheme or day before the latest change in hours</t>
        </r>
      </text>
    </comment>
    <comment ref="D41" authorId="0" shapeId="0" xr:uid="{00000000-0006-0000-0000-00002D000000}">
      <text>
        <r>
          <rPr>
            <b/>
            <sz val="9"/>
            <color indexed="81"/>
            <rFont val="Tahoma"/>
            <family val="2"/>
          </rPr>
          <t>Lindsay Junor:</t>
        </r>
        <r>
          <rPr>
            <sz val="9"/>
            <color indexed="81"/>
            <rFont val="Tahoma"/>
            <family val="2"/>
          </rPr>
          <t xml:space="preserve">
Enter the number of fixed hours worked per week for the period from 1st April up to the date of leaving.  If they have had a change in hours after 1st April, the hours should be recorded on separate lines for each period.</t>
        </r>
      </text>
    </comment>
    <comment ref="E41" authorId="0" shapeId="0" xr:uid="{00000000-0006-0000-0000-00002E000000}">
      <text>
        <r>
          <rPr>
            <b/>
            <sz val="9"/>
            <color indexed="81"/>
            <rFont val="Tahoma"/>
            <family val="2"/>
          </rPr>
          <t>Lindsay Junor:</t>
        </r>
        <r>
          <rPr>
            <sz val="9"/>
            <color indexed="81"/>
            <rFont val="Tahoma"/>
            <family val="2"/>
          </rPr>
          <t xml:space="preserve">
Enter total number of hours worked during the period from 1st April to date of leaving.</t>
        </r>
      </text>
    </comment>
    <comment ref="F41" authorId="0" shapeId="0" xr:uid="{00000000-0006-0000-0000-00002F000000}">
      <text>
        <r>
          <rPr>
            <b/>
            <sz val="9"/>
            <color indexed="81"/>
            <rFont val="Tahoma"/>
            <family val="2"/>
          </rPr>
          <t>Lindsay Junor:</t>
        </r>
        <r>
          <rPr>
            <sz val="9"/>
            <color indexed="81"/>
            <rFont val="Tahoma"/>
            <family val="2"/>
          </rPr>
          <t xml:space="preserve">
If the member worked full time how many hours would they work in that job?
(Ie 35 hours per week or 37 hours per week)</t>
        </r>
      </text>
    </comment>
    <comment ref="G41" authorId="0" shapeId="0" xr:uid="{00000000-0006-0000-0000-000030000000}">
      <text>
        <r>
          <rPr>
            <b/>
            <sz val="9"/>
            <color indexed="81"/>
            <rFont val="Tahoma"/>
            <family val="2"/>
          </rPr>
          <t>Lindsay Junor:</t>
        </r>
        <r>
          <rPr>
            <sz val="9"/>
            <color indexed="81"/>
            <rFont val="Tahoma"/>
            <family val="2"/>
          </rPr>
          <t xml:space="preserve">
If the member does not work 52 weeks per year (ie term time) enter total number of weeks worked per year (ie 44.88)</t>
        </r>
      </text>
    </comment>
    <comment ref="H41" authorId="1" shapeId="0" xr:uid="{1FCA94F1-D95A-4B88-9121-10070E64B46D}">
      <text>
        <t>[Threaded comment]
Your version of Excel allows you to read this threaded comment; however, any edits to it will get removed if the file is opened in a newer version of Excel. Learn more: https://go.microsoft.com/fwlink/?linkid=870924
Comment:
    Leave this box blank</t>
      </text>
    </comment>
    <comment ref="I55" authorId="0" shapeId="0" xr:uid="{46833A89-8819-4F6A-94D8-A59CE33CD944}">
      <text>
        <r>
          <rPr>
            <b/>
            <sz val="9"/>
            <color indexed="81"/>
            <rFont val="Tahoma"/>
            <family val="2"/>
          </rPr>
          <t>Lindsay Junor:</t>
        </r>
        <r>
          <rPr>
            <sz val="9"/>
            <color indexed="81"/>
            <rFont val="Tahoma"/>
            <family val="2"/>
          </rPr>
          <t xml:space="preserve">
State what section the member was in at date of leaving ie: Main or 50/50</t>
        </r>
      </text>
    </comment>
    <comment ref="B56" authorId="0" shapeId="0" xr:uid="{B8E4C843-A1BA-4D31-94E0-97FB1E47F0F5}">
      <text>
        <r>
          <rPr>
            <b/>
            <sz val="9"/>
            <color indexed="81"/>
            <rFont val="Tahoma"/>
            <family val="2"/>
          </rPr>
          <t>Lindsay Junor:</t>
        </r>
        <r>
          <rPr>
            <sz val="9"/>
            <color indexed="81"/>
            <rFont val="Tahoma"/>
            <family val="2"/>
          </rPr>
          <t xml:space="preserve">
Enter the year of leaving the scheme beginning the 1st April</t>
        </r>
      </text>
    </comment>
    <comment ref="C56" authorId="0" shapeId="0" xr:uid="{00000000-0006-0000-0000-000033000000}">
      <text>
        <r>
          <rPr>
            <b/>
            <sz val="9"/>
            <color indexed="81"/>
            <rFont val="Tahoma"/>
            <family val="2"/>
          </rPr>
          <t>Lindsay Junor:</t>
        </r>
        <r>
          <rPr>
            <sz val="9"/>
            <color indexed="81"/>
            <rFont val="Tahoma"/>
            <family val="2"/>
          </rPr>
          <t xml:space="preserve">
Date of leaving will be copied in here automatically </t>
        </r>
      </text>
    </comment>
    <comment ref="E56" authorId="0" shapeId="0" xr:uid="{00000000-0006-0000-0000-000034000000}">
      <text>
        <r>
          <rPr>
            <b/>
            <sz val="9"/>
            <color indexed="81"/>
            <rFont val="Tahoma"/>
            <family val="2"/>
          </rPr>
          <t>Lindsay Junor:</t>
        </r>
        <r>
          <rPr>
            <sz val="9"/>
            <color indexed="81"/>
            <rFont val="Tahoma"/>
            <family val="2"/>
          </rPr>
          <t xml:space="preserve">
Enter the </t>
        </r>
        <r>
          <rPr>
            <b/>
            <sz val="9"/>
            <color indexed="81"/>
            <rFont val="Tahoma"/>
            <family val="2"/>
          </rPr>
          <t>actual</t>
        </r>
        <r>
          <rPr>
            <sz val="9"/>
            <color indexed="81"/>
            <rFont val="Tahoma"/>
            <family val="2"/>
          </rPr>
          <t xml:space="preserve"> pensionable pay received during the period from 1st April when the member was in the main section or 50:50 section of the scheme.
Note:
When calcuating the CARE benefits the pay used is the </t>
        </r>
        <r>
          <rPr>
            <b/>
            <sz val="9"/>
            <color indexed="81"/>
            <rFont val="Tahoma"/>
            <family val="2"/>
          </rPr>
          <t>actual</t>
        </r>
        <r>
          <rPr>
            <sz val="9"/>
            <color indexed="81"/>
            <rFont val="Tahoma"/>
            <family val="2"/>
          </rPr>
          <t xml:space="preserve"> pensionable pay received for the relevant period beginning 1st April and</t>
        </r>
        <r>
          <rPr>
            <b/>
            <sz val="9"/>
            <color indexed="81"/>
            <rFont val="Tahoma"/>
            <family val="2"/>
          </rPr>
          <t xml:space="preserve"> split over main and 50/50 membership</t>
        </r>
        <r>
          <rPr>
            <sz val="9"/>
            <color indexed="81"/>
            <rFont val="Tahoma"/>
            <family val="2"/>
          </rPr>
          <t>.  
If the member has had a period of reduced or no pay due to a period of maternity or sickness, the assumed pensionable pay field should be used.</t>
        </r>
      </text>
    </comment>
    <comment ref="F56" authorId="0" shapeId="0" xr:uid="{00000000-0006-0000-0000-000035000000}">
      <text>
        <r>
          <rPr>
            <b/>
            <sz val="9"/>
            <color indexed="81"/>
            <rFont val="Tahoma"/>
            <family val="2"/>
          </rPr>
          <t>Natasha Oram:</t>
        </r>
        <r>
          <rPr>
            <sz val="9"/>
            <color indexed="81"/>
            <rFont val="Tahoma"/>
            <family val="2"/>
          </rPr>
          <t xml:space="preserve">
APP is calculated as a result of sickness, injury or reduced contractual pay during ordinary child related leave etc. Leave this field blank if this does not apply.
The APP will all come under main, unless the member has elected for 50/50.
NOTE:
If a member was in the 50/50 section prior to dropping to no contractual pay because of sickness they are placed in the main section from the beginning of the next pay period (provided they are still on no pay at that time).
</t>
        </r>
      </text>
    </comment>
    <comment ref="G56" authorId="0" shapeId="0" xr:uid="{00000000-0006-0000-0000-000036000000}">
      <text>
        <r>
          <rPr>
            <b/>
            <sz val="9"/>
            <color indexed="81"/>
            <rFont val="Tahoma"/>
            <family val="2"/>
          </rPr>
          <t xml:space="preserve">Lindsay Junor:
</t>
        </r>
        <r>
          <rPr>
            <sz val="9"/>
            <color indexed="81"/>
            <rFont val="Tahoma"/>
            <family val="2"/>
          </rPr>
          <t>Enter the actual pensionable pay received during the period from 1st April when the member was in the main section of the scheme.
If APP is applicable this will be the amount they would have received had their pay not been restricted.  This ensures that the accrued benefits are unaffected during periods of reduced pay/no pay.</t>
        </r>
      </text>
    </comment>
    <comment ref="H56" authorId="0" shapeId="0" xr:uid="{00000000-0006-0000-0000-000037000000}">
      <text>
        <r>
          <rPr>
            <b/>
            <sz val="9"/>
            <color indexed="81"/>
            <rFont val="Tahoma"/>
            <family val="2"/>
          </rPr>
          <t>Lindsay Junor:</t>
        </r>
        <r>
          <rPr>
            <sz val="9"/>
            <color indexed="81"/>
            <rFont val="Tahoma"/>
            <family val="2"/>
          </rPr>
          <t xml:space="preserve">
Enter the actual pensionable pay received during the period from 1st April when the member was in the 50/50 section of the scheme.</t>
        </r>
      </text>
    </comment>
    <comment ref="I56" authorId="0" shapeId="0" xr:uid="{00000000-0006-0000-0000-000038000000}">
      <text>
        <r>
          <rPr>
            <b/>
            <sz val="9"/>
            <color indexed="81"/>
            <rFont val="Tahoma"/>
            <family val="2"/>
          </rPr>
          <t>Lindsay Junor:</t>
        </r>
        <r>
          <rPr>
            <sz val="9"/>
            <color indexed="81"/>
            <rFont val="Tahoma"/>
            <family val="2"/>
          </rPr>
          <t xml:space="preserve">
State what section the member was in at date of leaving ie: Main or 50/50</t>
        </r>
      </text>
    </comment>
    <comment ref="H58" authorId="0" shapeId="0" xr:uid="{00000000-0006-0000-0000-000039000000}">
      <text>
        <r>
          <rPr>
            <b/>
            <sz val="9"/>
            <color indexed="81"/>
            <rFont val="Tahoma"/>
            <family val="2"/>
          </rPr>
          <t>Lindsay Junor:</t>
        </r>
        <r>
          <rPr>
            <sz val="9"/>
            <color indexed="81"/>
            <rFont val="Tahoma"/>
            <family val="2"/>
          </rPr>
          <t xml:space="preserve">
Enter date of change of benefit accrual rate if an election for 50/50 membership (or back to main) was received during the period from 1st April to Date of leaving.</t>
        </r>
      </text>
    </comment>
    <comment ref="E60" authorId="0" shapeId="0" xr:uid="{00000000-0006-0000-0000-00003A000000}">
      <text>
        <r>
          <rPr>
            <b/>
            <sz val="9"/>
            <color indexed="81"/>
            <rFont val="Tahoma"/>
            <family val="2"/>
          </rPr>
          <t>Lindsay Junor:</t>
        </r>
        <r>
          <rPr>
            <sz val="9"/>
            <color indexed="81"/>
            <rFont val="Tahoma"/>
            <family val="2"/>
          </rPr>
          <t xml:space="preserve">
Enter the Actual Pensionable pay rate at date of leaving.  For part timers this will be actual part time pay rate at date of leaving. </t>
        </r>
      </text>
    </comment>
    <comment ref="H60" authorId="0" shapeId="0" xr:uid="{00000000-0006-0000-0000-00003B000000}">
      <text>
        <r>
          <rPr>
            <b/>
            <sz val="9"/>
            <color indexed="81"/>
            <rFont val="Tahoma"/>
            <family val="2"/>
          </rPr>
          <t>Lindsay Junor:</t>
        </r>
        <r>
          <rPr>
            <sz val="9"/>
            <color indexed="81"/>
            <rFont val="Tahoma"/>
            <family val="2"/>
          </rPr>
          <t xml:space="preserve">
Enter the Full Time Equivalent Pensionable pay rate at date of leaving.</t>
        </r>
      </text>
    </comment>
    <comment ref="B65" authorId="0" shapeId="0" xr:uid="{00000000-0006-0000-0000-00003C000000}">
      <text>
        <r>
          <rPr>
            <b/>
            <sz val="9"/>
            <color indexed="81"/>
            <rFont val="Tahoma"/>
            <family val="2"/>
          </rPr>
          <t>Lindsay Junor:</t>
        </r>
        <r>
          <rPr>
            <sz val="9"/>
            <color indexed="81"/>
            <rFont val="Tahoma"/>
            <family val="2"/>
          </rPr>
          <t xml:space="preserve">
This date will usuallly be the 1st April unless there was a change to the basic pay level prior to 31st March.  If there has been a change to the basic pay, enter the first day the member was paid at the new rate.</t>
        </r>
      </text>
    </comment>
    <comment ref="C65" authorId="0" shapeId="0" xr:uid="{00000000-0006-0000-0000-00003D000000}">
      <text>
        <r>
          <rPr>
            <b/>
            <sz val="9"/>
            <color indexed="81"/>
            <rFont val="Tahoma"/>
            <family val="2"/>
          </rPr>
          <t>Lindsay Junor:</t>
        </r>
        <r>
          <rPr>
            <sz val="9"/>
            <color indexed="81"/>
            <rFont val="Tahoma"/>
            <family val="2"/>
          </rPr>
          <t xml:space="preserve">
This date should complete by default.  It should be the last working day ie same as date left.</t>
        </r>
      </text>
    </comment>
    <comment ref="E65" authorId="0" shapeId="0" xr:uid="{00000000-0006-0000-0000-00003E000000}">
      <text>
        <r>
          <rPr>
            <b/>
            <sz val="9"/>
            <color indexed="81"/>
            <rFont val="Tahoma"/>
            <family val="2"/>
          </rPr>
          <t>Lindsay Junor:</t>
        </r>
        <r>
          <rPr>
            <sz val="9"/>
            <color indexed="81"/>
            <rFont val="Tahoma"/>
            <family val="2"/>
          </rPr>
          <t xml:space="preserve">
Enter full time equivalent </t>
        </r>
        <r>
          <rPr>
            <b/>
            <sz val="9"/>
            <color indexed="81"/>
            <rFont val="Tahoma"/>
            <family val="2"/>
          </rPr>
          <t>basic pay</t>
        </r>
        <r>
          <rPr>
            <sz val="9"/>
            <color indexed="81"/>
            <rFont val="Tahoma"/>
            <family val="2"/>
          </rPr>
          <t xml:space="preserve"> for relevant period</t>
        </r>
      </text>
    </comment>
    <comment ref="F65" authorId="0" shapeId="0" xr:uid="{5155C3FD-DE30-45F3-8FD2-56F1EB9B9338}">
      <text>
        <r>
          <rPr>
            <b/>
            <sz val="9"/>
            <color indexed="81"/>
            <rFont val="Tahoma"/>
            <family val="2"/>
          </rPr>
          <t xml:space="preserve">Lindsay Junor:
</t>
        </r>
        <r>
          <rPr>
            <b/>
            <sz val="9"/>
            <color indexed="81"/>
            <rFont val="Tahoma"/>
            <family val="2"/>
          </rPr>
          <t>Do not complete</t>
        </r>
        <r>
          <rPr>
            <sz val="9"/>
            <color indexed="81"/>
            <rFont val="Tahoma"/>
            <family val="2"/>
          </rPr>
          <t xml:space="preserve">
This will be calculated by a formula</t>
        </r>
      </text>
    </comment>
    <comment ref="H65" authorId="0" shapeId="0" xr:uid="{5FFB3617-ABEE-4970-BC5E-933CDB300881}">
      <text>
        <r>
          <rPr>
            <b/>
            <sz val="9"/>
            <color indexed="81"/>
            <rFont val="Tahoma"/>
            <family val="2"/>
          </rPr>
          <t>Lindsay Junor:</t>
        </r>
        <r>
          <rPr>
            <sz val="9"/>
            <color indexed="81"/>
            <rFont val="Tahoma"/>
            <family val="2"/>
          </rPr>
          <t xml:space="preserve">
Do not complete
This will be calculated by a formula</t>
        </r>
      </text>
    </comment>
    <comment ref="B66" authorId="0" shapeId="0" xr:uid="{570CE176-B3D4-46C2-876A-A1FE6FC86BF2}">
      <text>
        <r>
          <rPr>
            <b/>
            <sz val="9"/>
            <color indexed="81"/>
            <rFont val="Tahoma"/>
            <family val="2"/>
          </rPr>
          <t>Lindsay Junor:</t>
        </r>
        <r>
          <rPr>
            <sz val="9"/>
            <color indexed="81"/>
            <rFont val="Tahoma"/>
            <family val="2"/>
          </rPr>
          <t xml:space="preserve">
This date will usuallly be the 1st April unless there was a change to the basic pay level prior to 31st March.  If there has been a change to the basic pay, enter the first day the member was paid at the new rate.</t>
        </r>
      </text>
    </comment>
    <comment ref="C66" authorId="0" shapeId="0" xr:uid="{9C79B95A-7170-4A11-890A-971C597D6373}">
      <text>
        <r>
          <rPr>
            <b/>
            <sz val="9"/>
            <color indexed="81"/>
            <rFont val="Tahoma"/>
            <family val="2"/>
          </rPr>
          <t>Lindsay Junor:</t>
        </r>
        <r>
          <rPr>
            <sz val="9"/>
            <color indexed="81"/>
            <rFont val="Tahoma"/>
            <family val="2"/>
          </rPr>
          <t xml:space="preserve">
This date should complete by default.  It should be the last working day ie same as date left.</t>
        </r>
      </text>
    </comment>
    <comment ref="E66" authorId="0" shapeId="0" xr:uid="{D866A424-B1C8-4511-8763-76FFE8E233B6}">
      <text>
        <r>
          <rPr>
            <b/>
            <sz val="9"/>
            <color indexed="81"/>
            <rFont val="Tahoma"/>
            <family val="2"/>
          </rPr>
          <t>Lindsay Junor:</t>
        </r>
        <r>
          <rPr>
            <sz val="9"/>
            <color indexed="81"/>
            <rFont val="Tahoma"/>
            <family val="2"/>
          </rPr>
          <t xml:space="preserve">
Enter full time equivalent </t>
        </r>
        <r>
          <rPr>
            <b/>
            <sz val="9"/>
            <color indexed="81"/>
            <rFont val="Tahoma"/>
            <family val="2"/>
          </rPr>
          <t>basic pay</t>
        </r>
        <r>
          <rPr>
            <sz val="9"/>
            <color indexed="81"/>
            <rFont val="Tahoma"/>
            <family val="2"/>
          </rPr>
          <t xml:space="preserve"> for relevant period</t>
        </r>
      </text>
    </comment>
    <comment ref="F66" authorId="0" shapeId="0" xr:uid="{07E998B2-EFCD-4BAF-8932-7E88D524A003}">
      <text>
        <r>
          <rPr>
            <b/>
            <sz val="9"/>
            <color indexed="81"/>
            <rFont val="Tahoma"/>
            <family val="2"/>
          </rPr>
          <t xml:space="preserve">Lindsay Junor:
</t>
        </r>
        <r>
          <rPr>
            <b/>
            <sz val="9"/>
            <color indexed="81"/>
            <rFont val="Tahoma"/>
            <family val="2"/>
          </rPr>
          <t>Do not complete</t>
        </r>
        <r>
          <rPr>
            <sz val="9"/>
            <color indexed="81"/>
            <rFont val="Tahoma"/>
            <family val="2"/>
          </rPr>
          <t xml:space="preserve">
This will be calculated by a formula</t>
        </r>
      </text>
    </comment>
    <comment ref="H66" authorId="0" shapeId="0" xr:uid="{0085379E-0A69-4759-9A72-5FB9E9EB33EF}">
      <text>
        <r>
          <rPr>
            <b/>
            <sz val="9"/>
            <color indexed="81"/>
            <rFont val="Tahoma"/>
            <family val="2"/>
          </rPr>
          <t>Lindsay Junor:</t>
        </r>
        <r>
          <rPr>
            <sz val="9"/>
            <color indexed="81"/>
            <rFont val="Tahoma"/>
            <family val="2"/>
          </rPr>
          <t xml:space="preserve">
Do not complete
This will be calculated by a formula</t>
        </r>
      </text>
    </comment>
    <comment ref="B67" authorId="0" shapeId="0" xr:uid="{00000000-0006-0000-0000-000041000000}">
      <text>
        <r>
          <rPr>
            <b/>
            <sz val="9"/>
            <color indexed="81"/>
            <rFont val="Tahoma"/>
            <family val="2"/>
          </rPr>
          <t>Lindsay Junor:</t>
        </r>
        <r>
          <rPr>
            <sz val="9"/>
            <color indexed="81"/>
            <rFont val="Tahoma"/>
            <family val="2"/>
          </rPr>
          <t xml:space="preserve">
This date will usuallly be the 1st April unless there was a change to the basic pay level prior to 31st March.  If there has been a change to the basic pay, enter the first day the member was paid at the new rate.</t>
        </r>
      </text>
    </comment>
    <comment ref="C67" authorId="0" shapeId="0" xr:uid="{00000000-0006-0000-0000-000042000000}">
      <text>
        <r>
          <rPr>
            <b/>
            <sz val="9"/>
            <color indexed="81"/>
            <rFont val="Tahoma"/>
            <family val="2"/>
          </rPr>
          <t>Lindsay Junor:</t>
        </r>
        <r>
          <rPr>
            <sz val="9"/>
            <color indexed="81"/>
            <rFont val="Tahoma"/>
            <family val="2"/>
          </rPr>
          <t xml:space="preserve">
This date should complete by default.  It should be the last working day ie same as date left.</t>
        </r>
      </text>
    </comment>
    <comment ref="E67" authorId="0" shapeId="0" xr:uid="{00000000-0006-0000-0000-000043000000}">
      <text>
        <r>
          <rPr>
            <b/>
            <sz val="9"/>
            <color indexed="81"/>
            <rFont val="Tahoma"/>
            <family val="2"/>
          </rPr>
          <t>Lindsay Junor:</t>
        </r>
        <r>
          <rPr>
            <sz val="9"/>
            <color indexed="81"/>
            <rFont val="Tahoma"/>
            <family val="2"/>
          </rPr>
          <t xml:space="preserve">
Enter full time equivalent </t>
        </r>
        <r>
          <rPr>
            <b/>
            <sz val="9"/>
            <color indexed="81"/>
            <rFont val="Tahoma"/>
            <family val="2"/>
          </rPr>
          <t>basic pay</t>
        </r>
        <r>
          <rPr>
            <sz val="9"/>
            <color indexed="81"/>
            <rFont val="Tahoma"/>
            <family val="2"/>
          </rPr>
          <t xml:space="preserve"> for relevant period</t>
        </r>
      </text>
    </comment>
    <comment ref="F67" authorId="0" shapeId="0" xr:uid="{00000000-0006-0000-0000-000044000000}">
      <text>
        <r>
          <rPr>
            <b/>
            <sz val="9"/>
            <color indexed="81"/>
            <rFont val="Tahoma"/>
            <family val="2"/>
          </rPr>
          <t>Lindsay Junor:</t>
        </r>
        <r>
          <rPr>
            <sz val="9"/>
            <color indexed="81"/>
            <rFont val="Tahoma"/>
            <family val="2"/>
          </rPr>
          <t xml:space="preserve">
Do not complete
This will be calculated by a formula</t>
        </r>
      </text>
    </comment>
    <comment ref="H67" authorId="0" shapeId="0" xr:uid="{00000000-0006-0000-0000-000045000000}">
      <text>
        <r>
          <rPr>
            <b/>
            <sz val="9"/>
            <color indexed="81"/>
            <rFont val="Tahoma"/>
            <family val="2"/>
          </rPr>
          <t>Lindsay Junor:</t>
        </r>
        <r>
          <rPr>
            <sz val="9"/>
            <color indexed="81"/>
            <rFont val="Tahoma"/>
            <family val="2"/>
          </rPr>
          <t xml:space="preserve">
Do not complete
This will be calculated by a formula</t>
        </r>
      </text>
    </comment>
    <comment ref="F68" authorId="0" shapeId="0" xr:uid="{00000000-0006-0000-0000-000046000000}">
      <text>
        <r>
          <rPr>
            <b/>
            <sz val="9"/>
            <color indexed="81"/>
            <rFont val="Tahoma"/>
            <family val="2"/>
          </rPr>
          <t>Lindsay Junor:</t>
        </r>
        <r>
          <rPr>
            <sz val="9"/>
            <color indexed="81"/>
            <rFont val="Tahoma"/>
            <family val="2"/>
          </rPr>
          <t xml:space="preserve">
This figure should have calculated 365 days.  If it does not equal 365 days, check '</t>
        </r>
        <r>
          <rPr>
            <i/>
            <sz val="9"/>
            <color indexed="81"/>
            <rFont val="Tahoma"/>
            <family val="2"/>
          </rPr>
          <t>from'</t>
        </r>
        <r>
          <rPr>
            <sz val="9"/>
            <color indexed="81"/>
            <rFont val="Tahoma"/>
            <family val="2"/>
          </rPr>
          <t xml:space="preserve"> and '</t>
        </r>
        <r>
          <rPr>
            <i/>
            <sz val="9"/>
            <color indexed="81"/>
            <rFont val="Tahoma"/>
            <family val="2"/>
          </rPr>
          <t>to'</t>
        </r>
        <r>
          <rPr>
            <sz val="9"/>
            <color indexed="81"/>
            <rFont val="Tahoma"/>
            <family val="2"/>
          </rPr>
          <t xml:space="preserve"> dates on left hand side are correct.  If a leap year it will show as 366 days, you will need to overwrite </t>
        </r>
        <r>
          <rPr>
            <i/>
            <sz val="9"/>
            <color indexed="81"/>
            <rFont val="Tahoma"/>
            <family val="2"/>
          </rPr>
          <t>'from</t>
        </r>
        <r>
          <rPr>
            <sz val="9"/>
            <color indexed="81"/>
            <rFont val="Tahoma"/>
            <family val="2"/>
          </rPr>
          <t>' date with the following day to give 365 days prior to date of leaving.</t>
        </r>
      </text>
    </comment>
    <comment ref="B70" authorId="0" shapeId="0" xr:uid="{00000000-0006-0000-0000-000047000000}">
      <text>
        <r>
          <rPr>
            <b/>
            <sz val="9"/>
            <color indexed="81"/>
            <rFont val="Tahoma"/>
            <family val="2"/>
          </rPr>
          <t>Lindsay Junor:</t>
        </r>
        <r>
          <rPr>
            <sz val="9"/>
            <color indexed="81"/>
            <rFont val="Tahoma"/>
            <family val="2"/>
          </rPr>
          <t xml:space="preserve">
This date should complete by default.  Check date is correct by counting back 365 from date of leaving.
If a leap year, you will need to count back 364 from date of leaving.</t>
        </r>
      </text>
    </comment>
    <comment ref="C70" authorId="0" shapeId="0" xr:uid="{00000000-0006-0000-0000-000048000000}">
      <text>
        <r>
          <rPr>
            <b/>
            <sz val="9"/>
            <color indexed="81"/>
            <rFont val="Tahoma"/>
            <family val="2"/>
          </rPr>
          <t>Lindsay Junor:</t>
        </r>
        <r>
          <rPr>
            <sz val="9"/>
            <color indexed="81"/>
            <rFont val="Tahoma"/>
            <family val="2"/>
          </rPr>
          <t xml:space="preserve">
This date will usuallly be the 31st March unless there has been a change to the rate of regular additions prior to 31st March.  If there has been a change to the rate of regular additions, enter the last day the member was paid at that rate.</t>
        </r>
      </text>
    </comment>
    <comment ref="E70" authorId="0" shapeId="0" xr:uid="{00000000-0006-0000-0000-000049000000}">
      <text>
        <r>
          <rPr>
            <b/>
            <sz val="9"/>
            <color indexed="81"/>
            <rFont val="Tahoma"/>
            <family val="2"/>
          </rPr>
          <t>Lindsay Junor:</t>
        </r>
        <r>
          <rPr>
            <sz val="9"/>
            <color indexed="81"/>
            <rFont val="Tahoma"/>
            <family val="2"/>
          </rPr>
          <t xml:space="preserve">
Enter details of any </t>
        </r>
        <r>
          <rPr>
            <b/>
            <sz val="9"/>
            <color indexed="81"/>
            <rFont val="Tahoma"/>
            <family val="2"/>
          </rPr>
          <t>regular pensionable allowances</t>
        </r>
        <r>
          <rPr>
            <sz val="9"/>
            <color indexed="81"/>
            <rFont val="Tahoma"/>
            <family val="2"/>
          </rPr>
          <t xml:space="preserve"> the member receives.  This will be the full time equivalent.  Any non regular amounts should be entered below under the heading '</t>
        </r>
        <r>
          <rPr>
            <b/>
            <sz val="9"/>
            <color indexed="81"/>
            <rFont val="Tahoma"/>
            <family val="2"/>
          </rPr>
          <t>any other additions</t>
        </r>
        <r>
          <rPr>
            <sz val="9"/>
            <color indexed="81"/>
            <rFont val="Tahoma"/>
            <family val="2"/>
          </rPr>
          <t>'</t>
        </r>
      </text>
    </comment>
    <comment ref="F70" authorId="0" shapeId="0" xr:uid="{F7078027-C377-42F5-9F12-11062CF6E011}">
      <text>
        <r>
          <rPr>
            <b/>
            <sz val="9"/>
            <color indexed="81"/>
            <rFont val="Tahoma"/>
            <family val="2"/>
          </rPr>
          <t xml:space="preserve">Lindsay Junor:
</t>
        </r>
        <r>
          <rPr>
            <b/>
            <sz val="9"/>
            <color indexed="81"/>
            <rFont val="Tahoma"/>
            <family val="2"/>
          </rPr>
          <t>Do not complete</t>
        </r>
        <r>
          <rPr>
            <sz val="9"/>
            <color indexed="81"/>
            <rFont val="Tahoma"/>
            <family val="2"/>
          </rPr>
          <t xml:space="preserve">
This will be calculated by a formula</t>
        </r>
      </text>
    </comment>
    <comment ref="H70" authorId="0" shapeId="0" xr:uid="{00000000-0006-0000-0000-00004B000000}">
      <text>
        <r>
          <rPr>
            <b/>
            <sz val="9"/>
            <color indexed="81"/>
            <rFont val="Tahoma"/>
            <family val="2"/>
          </rPr>
          <t>Lindsay Junor:</t>
        </r>
        <r>
          <rPr>
            <sz val="9"/>
            <color indexed="81"/>
            <rFont val="Tahoma"/>
            <family val="2"/>
          </rPr>
          <t xml:space="preserve">
Do not complete
This will be calculated by a formula</t>
        </r>
      </text>
    </comment>
    <comment ref="B71" authorId="0" shapeId="0" xr:uid="{00000000-0006-0000-0000-00004C000000}">
      <text>
        <r>
          <rPr>
            <b/>
            <sz val="9"/>
            <color indexed="81"/>
            <rFont val="Tahoma"/>
            <family val="2"/>
          </rPr>
          <t>Lindsay Junor:</t>
        </r>
        <r>
          <rPr>
            <sz val="9"/>
            <color indexed="81"/>
            <rFont val="Tahoma"/>
            <family val="2"/>
          </rPr>
          <t xml:space="preserve">
This date will usuallly be the 1st April unless there has been a change to the rate of regular additions prior to 31st March.  If there has been a change to the rate of regular additions, enter the first day the member was paid at the new rate.</t>
        </r>
      </text>
    </comment>
    <comment ref="C71" authorId="0" shapeId="0" xr:uid="{00000000-0006-0000-0000-00004D000000}">
      <text>
        <r>
          <rPr>
            <b/>
            <sz val="9"/>
            <color indexed="81"/>
            <rFont val="Tahoma"/>
            <family val="2"/>
          </rPr>
          <t>Lindsay Junor:</t>
        </r>
        <r>
          <rPr>
            <sz val="9"/>
            <color indexed="81"/>
            <rFont val="Tahoma"/>
            <family val="2"/>
          </rPr>
          <t xml:space="preserve">
This date should complete by default.  It should be the last working day as per date of cessation.</t>
        </r>
      </text>
    </comment>
    <comment ref="E71" authorId="0" shapeId="0" xr:uid="{121C585C-DBFC-400D-9D30-3DE3CDBDB9FB}">
      <text>
        <r>
          <rPr>
            <b/>
            <sz val="9"/>
            <color indexed="81"/>
            <rFont val="Tahoma"/>
            <family val="2"/>
          </rPr>
          <t>Lindsay Junor:</t>
        </r>
        <r>
          <rPr>
            <sz val="9"/>
            <color indexed="81"/>
            <rFont val="Tahoma"/>
            <family val="2"/>
          </rPr>
          <t xml:space="preserve">
Enter details of any </t>
        </r>
        <r>
          <rPr>
            <b/>
            <sz val="9"/>
            <color indexed="81"/>
            <rFont val="Tahoma"/>
            <family val="2"/>
          </rPr>
          <t>regular pensionable allowances</t>
        </r>
        <r>
          <rPr>
            <sz val="9"/>
            <color indexed="81"/>
            <rFont val="Tahoma"/>
            <family val="2"/>
          </rPr>
          <t xml:space="preserve"> the member receives.  This will be the full time equivalent.  Any non regular amounts should be entered below under the heading '</t>
        </r>
        <r>
          <rPr>
            <b/>
            <sz val="9"/>
            <color indexed="81"/>
            <rFont val="Tahoma"/>
            <family val="2"/>
          </rPr>
          <t>any other additions</t>
        </r>
        <r>
          <rPr>
            <sz val="9"/>
            <color indexed="81"/>
            <rFont val="Tahoma"/>
            <family val="2"/>
          </rPr>
          <t>'</t>
        </r>
      </text>
    </comment>
    <comment ref="F71" authorId="0" shapeId="0" xr:uid="{00000000-0006-0000-0000-00004F000000}">
      <text>
        <r>
          <rPr>
            <b/>
            <sz val="9"/>
            <color indexed="81"/>
            <rFont val="Tahoma"/>
            <family val="2"/>
          </rPr>
          <t>Lindsay Junor:</t>
        </r>
        <r>
          <rPr>
            <sz val="9"/>
            <color indexed="81"/>
            <rFont val="Tahoma"/>
            <family val="2"/>
          </rPr>
          <t xml:space="preserve">
Do not complete
This will be calculated by a formula</t>
        </r>
      </text>
    </comment>
    <comment ref="H71" authorId="0" shapeId="0" xr:uid="{00000000-0006-0000-0000-000050000000}">
      <text>
        <r>
          <rPr>
            <b/>
            <sz val="9"/>
            <color indexed="81"/>
            <rFont val="Tahoma"/>
            <family val="2"/>
          </rPr>
          <t>Lindsay Junor:</t>
        </r>
        <r>
          <rPr>
            <sz val="9"/>
            <color indexed="81"/>
            <rFont val="Tahoma"/>
            <family val="2"/>
          </rPr>
          <t xml:space="preserve">
Do not complete
This will be calculated by a formula</t>
        </r>
      </text>
    </comment>
    <comment ref="F72" authorId="0" shapeId="0" xr:uid="{00000000-0006-0000-0000-000051000000}">
      <text>
        <r>
          <rPr>
            <b/>
            <sz val="9"/>
            <color indexed="81"/>
            <rFont val="Tahoma"/>
            <family val="2"/>
          </rPr>
          <t>Lindsay Junor:</t>
        </r>
        <r>
          <rPr>
            <sz val="9"/>
            <color indexed="81"/>
            <rFont val="Tahoma"/>
            <family val="2"/>
          </rPr>
          <t xml:space="preserve">
This figure should have calculated 365 days.  If it does not equal 365 days, check 'from' and 'to' dates on left hand side are correct.  If a leap year it will show as 366 days, you will need to overwrite 'from' date with the following day to give 365 days prior to date of leaving.</t>
        </r>
      </text>
    </comment>
    <comment ref="H73" authorId="0" shapeId="0" xr:uid="{00000000-0006-0000-0000-000052000000}">
      <text>
        <r>
          <rPr>
            <b/>
            <sz val="9"/>
            <color indexed="81"/>
            <rFont val="Tahoma"/>
            <family val="2"/>
          </rPr>
          <t>Lindsay Junor:</t>
        </r>
        <r>
          <rPr>
            <sz val="9"/>
            <color indexed="81"/>
            <rFont val="Tahoma"/>
            <family val="2"/>
          </rPr>
          <t xml:space="preserve">
Do not complete
This will be calculated by a formula</t>
        </r>
      </text>
    </comment>
    <comment ref="H74" authorId="0" shapeId="0" xr:uid="{00000000-0006-0000-0000-000053000000}">
      <text>
        <r>
          <rPr>
            <b/>
            <sz val="9"/>
            <color indexed="81"/>
            <rFont val="Tahoma"/>
            <family val="2"/>
          </rPr>
          <t>Lindsay Junor:</t>
        </r>
        <r>
          <rPr>
            <sz val="9"/>
            <color indexed="81"/>
            <rFont val="Tahoma"/>
            <family val="2"/>
          </rPr>
          <t xml:space="preserve">
Enter details of any other non regular (pensionable) allowances the member receives.  These are usually not based on the number of hours worked.</t>
        </r>
      </text>
    </comment>
    <comment ref="H77" authorId="0" shapeId="0" xr:uid="{00000000-0006-0000-0000-000055000000}">
      <text>
        <r>
          <rPr>
            <b/>
            <sz val="9"/>
            <color indexed="81"/>
            <rFont val="Tahoma"/>
            <family val="2"/>
          </rPr>
          <t>Lindsay Junor:</t>
        </r>
        <r>
          <rPr>
            <sz val="9"/>
            <color indexed="81"/>
            <rFont val="Tahoma"/>
            <family val="2"/>
          </rPr>
          <t xml:space="preserve">
Do not complete
This will be calculated by a formula</t>
        </r>
      </text>
    </comment>
    <comment ref="E81" authorId="0" shapeId="0" xr:uid="{00000000-0006-0000-0000-000056000000}">
      <text>
        <r>
          <rPr>
            <b/>
            <sz val="9"/>
            <color indexed="81"/>
            <rFont val="Tahoma"/>
            <family val="2"/>
          </rPr>
          <t>Lindsay Junor:</t>
        </r>
        <r>
          <rPr>
            <sz val="9"/>
            <color indexed="81"/>
            <rFont val="Tahoma"/>
            <family val="2"/>
          </rPr>
          <t xml:space="preserve">
Delete </t>
        </r>
        <r>
          <rPr>
            <b/>
            <sz val="9"/>
            <color indexed="81"/>
            <rFont val="Tahoma"/>
            <family val="2"/>
          </rPr>
          <t>yes</t>
        </r>
        <r>
          <rPr>
            <sz val="9"/>
            <color indexed="81"/>
            <rFont val="Tahoma"/>
            <family val="2"/>
          </rPr>
          <t xml:space="preserve"> or </t>
        </r>
        <r>
          <rPr>
            <b/>
            <sz val="9"/>
            <color indexed="81"/>
            <rFont val="Tahoma"/>
            <family val="2"/>
          </rPr>
          <t>no</t>
        </r>
        <r>
          <rPr>
            <sz val="9"/>
            <color indexed="81"/>
            <rFont val="Tahoma"/>
            <family val="2"/>
          </rPr>
          <t xml:space="preserve"> as appropriate.  If </t>
        </r>
        <r>
          <rPr>
            <b/>
            <sz val="9"/>
            <color indexed="81"/>
            <rFont val="Tahoma"/>
            <family val="2"/>
          </rPr>
          <t>yes</t>
        </r>
        <r>
          <rPr>
            <sz val="9"/>
            <color indexed="81"/>
            <rFont val="Tahoma"/>
            <family val="2"/>
          </rPr>
          <t>, you must supply further pay information for the earlier years.  A specific spreadheet for this scenario will be forwarded to you for completion.</t>
        </r>
      </text>
    </comment>
    <comment ref="H81" authorId="0" shapeId="0" xr:uid="{00000000-0006-0000-0000-000057000000}">
      <text>
        <r>
          <rPr>
            <b/>
            <sz val="9"/>
            <color indexed="81"/>
            <rFont val="Tahoma"/>
            <family val="2"/>
          </rPr>
          <t>Lindsay Junor:</t>
        </r>
        <r>
          <rPr>
            <sz val="9"/>
            <color indexed="81"/>
            <rFont val="Tahoma"/>
            <family val="2"/>
          </rPr>
          <t xml:space="preserve">
Delete </t>
        </r>
        <r>
          <rPr>
            <b/>
            <sz val="9"/>
            <color indexed="81"/>
            <rFont val="Tahoma"/>
            <family val="2"/>
          </rPr>
          <t xml:space="preserve">yes </t>
        </r>
        <r>
          <rPr>
            <sz val="9"/>
            <color indexed="81"/>
            <rFont val="Tahoma"/>
            <family val="2"/>
          </rPr>
          <t xml:space="preserve">or </t>
        </r>
        <r>
          <rPr>
            <b/>
            <sz val="9"/>
            <color indexed="81"/>
            <rFont val="Tahoma"/>
            <family val="2"/>
          </rPr>
          <t>no</t>
        </r>
        <r>
          <rPr>
            <sz val="9"/>
            <color indexed="81"/>
            <rFont val="Tahoma"/>
            <family val="2"/>
          </rPr>
          <t xml:space="preserve"> as appropriate.  If </t>
        </r>
        <r>
          <rPr>
            <b/>
            <sz val="9"/>
            <color indexed="81"/>
            <rFont val="Tahoma"/>
            <family val="2"/>
          </rPr>
          <t>yes</t>
        </r>
        <r>
          <rPr>
            <sz val="9"/>
            <color indexed="81"/>
            <rFont val="Tahoma"/>
            <family val="2"/>
          </rPr>
          <t>, you must supply further pay information for the earlier years.  A specific spreadheet for this scenario will be forwarded to you for completion.</t>
        </r>
      </text>
    </comment>
    <comment ref="H84" authorId="0" shapeId="0" xr:uid="{00000000-0006-0000-0000-000058000000}">
      <text>
        <r>
          <rPr>
            <b/>
            <sz val="9"/>
            <color indexed="81"/>
            <rFont val="Tahoma"/>
            <family val="2"/>
          </rPr>
          <t>Lindsay Junor:</t>
        </r>
        <r>
          <rPr>
            <sz val="9"/>
            <color indexed="81"/>
            <rFont val="Tahoma"/>
            <family val="2"/>
          </rPr>
          <t xml:space="preserve">
Enter the date from which the drop in pay occurred.  If the member received protection payments, the date will be the day protection payments commenced.</t>
        </r>
      </text>
    </comment>
    <comment ref="H86" authorId="0" shapeId="0" xr:uid="{00000000-0006-0000-0000-000059000000}">
      <text>
        <r>
          <rPr>
            <b/>
            <sz val="9"/>
            <color indexed="81"/>
            <rFont val="Tahoma"/>
            <family val="2"/>
          </rPr>
          <t>Lindsay Junor:</t>
        </r>
        <r>
          <rPr>
            <sz val="9"/>
            <color indexed="81"/>
            <rFont val="Tahoma"/>
            <family val="2"/>
          </rPr>
          <t xml:space="preserve">
Delete </t>
        </r>
        <r>
          <rPr>
            <b/>
            <sz val="9"/>
            <color indexed="81"/>
            <rFont val="Tahoma"/>
            <family val="2"/>
          </rPr>
          <t>yes</t>
        </r>
        <r>
          <rPr>
            <sz val="9"/>
            <color indexed="81"/>
            <rFont val="Tahoma"/>
            <family val="2"/>
          </rPr>
          <t xml:space="preserve"> or </t>
        </r>
        <r>
          <rPr>
            <b/>
            <sz val="9"/>
            <color indexed="81"/>
            <rFont val="Tahoma"/>
            <family val="2"/>
          </rPr>
          <t>no</t>
        </r>
        <r>
          <rPr>
            <sz val="9"/>
            <color indexed="81"/>
            <rFont val="Tahoma"/>
            <family val="2"/>
          </rPr>
          <t xml:space="preserve"> as appropriate.
</t>
        </r>
      </text>
    </comment>
    <comment ref="H88" authorId="0" shapeId="0" xr:uid="{00000000-0006-0000-0000-00005A000000}">
      <text>
        <r>
          <rPr>
            <b/>
            <sz val="9"/>
            <color indexed="81"/>
            <rFont val="Tahoma"/>
            <family val="2"/>
          </rPr>
          <t xml:space="preserve">Lindsay Junor:
This information should only be delayed if the member works variable hours or receives additional pensionable payments which will not be known until the final payroll is run.
</t>
        </r>
        <r>
          <rPr>
            <sz val="9"/>
            <color indexed="81"/>
            <rFont val="Tahoma"/>
            <family val="2"/>
          </rPr>
          <t xml:space="preserve">
Delete yes or no as appropriate. 
Any delay in receiving this information will result in the members benefits being paid late. </t>
        </r>
        <r>
          <rPr>
            <b/>
            <sz val="9"/>
            <color indexed="81"/>
            <rFont val="Tahoma"/>
            <family val="2"/>
          </rPr>
          <t>You must inform the member of this.</t>
        </r>
        <r>
          <rPr>
            <sz val="9"/>
            <color indexed="81"/>
            <rFont val="Tahoma"/>
            <family val="2"/>
          </rPr>
          <t xml:space="preserve">
</t>
        </r>
      </text>
    </comment>
    <comment ref="H90" authorId="0" shapeId="0" xr:uid="{00000000-0006-0000-0000-00005B000000}">
      <text>
        <r>
          <rPr>
            <b/>
            <sz val="9"/>
            <color indexed="81"/>
            <rFont val="Tahoma"/>
            <family val="2"/>
          </rPr>
          <t>Lindsay Junor:</t>
        </r>
        <r>
          <rPr>
            <sz val="9"/>
            <color indexed="81"/>
            <rFont val="Tahoma"/>
            <family val="2"/>
          </rPr>
          <t xml:space="preserve">
Any delay in receiving final pay details will result in the members benefits being paid late.  You must inform the employee of this </t>
        </r>
      </text>
    </comment>
    <comment ref="C92" authorId="0" shapeId="0" xr:uid="{00000000-0006-0000-0000-00005C000000}">
      <text>
        <r>
          <rPr>
            <b/>
            <sz val="9"/>
            <color indexed="81"/>
            <rFont val="Tahoma"/>
            <family val="2"/>
          </rPr>
          <t>Lindsay Junor:</t>
        </r>
        <r>
          <rPr>
            <sz val="9"/>
            <color indexed="81"/>
            <rFont val="Tahoma"/>
            <family val="2"/>
          </rPr>
          <t xml:space="preserve">
Enter the name of person who has completed the form</t>
        </r>
      </text>
    </comment>
    <comment ref="H92" authorId="0" shapeId="0" xr:uid="{00000000-0006-0000-0000-00005D000000}">
      <text>
        <r>
          <rPr>
            <b/>
            <sz val="9"/>
            <color indexed="81"/>
            <rFont val="Tahoma"/>
            <family val="2"/>
          </rPr>
          <t>Lindsay Junor:</t>
        </r>
        <r>
          <rPr>
            <sz val="9"/>
            <color indexed="81"/>
            <rFont val="Tahoma"/>
            <family val="2"/>
          </rPr>
          <t xml:space="preserve">
Enter date form was completed</t>
        </r>
      </text>
    </comment>
    <comment ref="F94" authorId="0" shapeId="0" xr:uid="{00000000-0006-0000-0000-00005E000000}">
      <text>
        <r>
          <rPr>
            <b/>
            <sz val="9"/>
            <color indexed="81"/>
            <rFont val="Tahoma"/>
            <family val="2"/>
          </rPr>
          <t>Lindsay Junor:</t>
        </r>
        <r>
          <rPr>
            <sz val="9"/>
            <color indexed="81"/>
            <rFont val="Tahoma"/>
            <family val="2"/>
          </rPr>
          <t xml:space="preserve">
Enter contact number for any queries relating to the information given on this form.</t>
        </r>
      </text>
    </comment>
    <comment ref="C100" authorId="0" shapeId="0" xr:uid="{00000000-0006-0000-0000-00005F000000}">
      <text>
        <r>
          <rPr>
            <b/>
            <sz val="9"/>
            <color indexed="81"/>
            <rFont val="Tahoma"/>
            <family val="2"/>
          </rPr>
          <t>Lindsay Junor:</t>
        </r>
        <r>
          <rPr>
            <sz val="9"/>
            <color indexed="81"/>
            <rFont val="Tahoma"/>
            <family val="2"/>
          </rPr>
          <t xml:space="preserve">
DO NOT COMPLETE</t>
        </r>
      </text>
    </comment>
    <comment ref="H100" authorId="0" shapeId="0" xr:uid="{B1C79CEC-A59F-4319-9AAF-67781B5BEDAC}">
      <text>
        <r>
          <rPr>
            <b/>
            <sz val="9"/>
            <color indexed="81"/>
            <rFont val="Tahoma"/>
            <family val="2"/>
          </rPr>
          <t>Lindsay Junor:</t>
        </r>
        <r>
          <rPr>
            <sz val="9"/>
            <color indexed="81"/>
            <rFont val="Tahoma"/>
            <family val="2"/>
          </rPr>
          <t xml:space="preserve">
DO NOT COMPLETE</t>
        </r>
      </text>
    </comment>
    <comment ref="C102" authorId="0" shapeId="0" xr:uid="{00000000-0006-0000-0000-000060000000}">
      <text>
        <r>
          <rPr>
            <b/>
            <sz val="9"/>
            <color indexed="81"/>
            <rFont val="Tahoma"/>
            <family val="2"/>
          </rPr>
          <t>Lindsay Junor:</t>
        </r>
        <r>
          <rPr>
            <sz val="9"/>
            <color indexed="81"/>
            <rFont val="Tahoma"/>
            <family val="2"/>
          </rPr>
          <t xml:space="preserve">
DO NOT COMPLETE</t>
        </r>
      </text>
    </comment>
    <comment ref="H102" authorId="0" shapeId="0" xr:uid="{00000000-0006-0000-0000-000061000000}">
      <text>
        <r>
          <rPr>
            <b/>
            <sz val="9"/>
            <color indexed="81"/>
            <rFont val="Tahoma"/>
            <family val="2"/>
          </rPr>
          <t>Lindsay Junor:</t>
        </r>
        <r>
          <rPr>
            <sz val="9"/>
            <color indexed="81"/>
            <rFont val="Tahoma"/>
            <family val="2"/>
          </rPr>
          <t xml:space="preserve">
DO NOT COMPLETE</t>
        </r>
      </text>
    </comment>
  </commentList>
</comments>
</file>

<file path=xl/sharedStrings.xml><?xml version="1.0" encoding="utf-8"?>
<sst xmlns="http://schemas.openxmlformats.org/spreadsheetml/2006/main" count="192" uniqueCount="171">
  <si>
    <t>HIGHLAND COUNCIL PENSION FUND</t>
  </si>
  <si>
    <t>LEAVER'S NOTIFICATION FORM (post 31/03/2015)</t>
  </si>
  <si>
    <t>Employer</t>
  </si>
  <si>
    <t>NI Number</t>
  </si>
  <si>
    <t>Payref</t>
  </si>
  <si>
    <t>Post ID</t>
  </si>
  <si>
    <t>Surname</t>
  </si>
  <si>
    <t>Title (Mr, Mrs etc)</t>
  </si>
  <si>
    <t>Forenames</t>
  </si>
  <si>
    <t>Marital Status (M/S/D/W)</t>
  </si>
  <si>
    <t xml:space="preserve">Date of Birth          </t>
  </si>
  <si>
    <t>Date Left</t>
  </si>
  <si>
    <t xml:space="preserve">Age </t>
  </si>
  <si>
    <t>Reason for Leaving Scheme (select)</t>
  </si>
  <si>
    <t>BENEFIT TYPE</t>
  </si>
  <si>
    <t>Resignation</t>
  </si>
  <si>
    <t>Home Address</t>
  </si>
  <si>
    <t>If retiring, has employer issued Retirement Dec Form?</t>
  </si>
  <si>
    <t>Opted out of scheme</t>
  </si>
  <si>
    <t>Voluntary Retirement (age 60+)</t>
  </si>
  <si>
    <t>Permanent Ill Health (Pen490 form also attached)</t>
  </si>
  <si>
    <t>Yes    /      No</t>
  </si>
  <si>
    <t>Early Retirement - Redundancy (approval attached)</t>
  </si>
  <si>
    <t>Postcode</t>
  </si>
  <si>
    <t>Telephone No.</t>
  </si>
  <si>
    <t>Early Retirement - Efficiency (approval attached)</t>
  </si>
  <si>
    <t>Early Retirement - Employers Consent (from age55- approval attached)</t>
  </si>
  <si>
    <t>E-mail Address</t>
  </si>
  <si>
    <t>Flexible Retirement (from age55- approval attached)</t>
  </si>
  <si>
    <t>Dismissal - no monetary loss being claimed back</t>
  </si>
  <si>
    <t>If retiring on redundancy or efficiency grounds - please complete section below</t>
  </si>
  <si>
    <t xml:space="preserve">Dismissal - please contact us re possible recovery of monetary loss </t>
  </si>
  <si>
    <t>Compensatory Added Years Awarded</t>
  </si>
  <si>
    <t>YEARS</t>
  </si>
  <si>
    <t>DAYS</t>
  </si>
  <si>
    <t>Death (next of kin / solicitor details attached)</t>
  </si>
  <si>
    <t>Redundancy Payment</t>
  </si>
  <si>
    <t>change of post new post has lower FTE</t>
  </si>
  <si>
    <t>Detail the amount and nature of any other payment made by the employer as a result of the retirement</t>
  </si>
  <si>
    <t>LGPS Contributions</t>
  </si>
  <si>
    <t>Period</t>
  </si>
  <si>
    <t>Employers Pension Conts</t>
  </si>
  <si>
    <t>Employees Basic Conts - Main Section</t>
  </si>
  <si>
    <t>Employees Basic Conts - 50:50 Section</t>
  </si>
  <si>
    <t>Employees Basic Contribution Rate (%)</t>
  </si>
  <si>
    <t>Additional Conts</t>
  </si>
  <si>
    <t>AVCs</t>
  </si>
  <si>
    <t>Tax Yr Before DOL</t>
  </si>
  <si>
    <t>Tax Yr of DOL</t>
  </si>
  <si>
    <t>Tax Yr After DOL</t>
  </si>
  <si>
    <t>Details of Hours Worked in final tax year (assuming normal hours during sickness absence)</t>
  </si>
  <si>
    <t>From</t>
  </si>
  <si>
    <t>To</t>
  </si>
  <si>
    <t>Fixed Hours Per Week</t>
  </si>
  <si>
    <r>
      <t xml:space="preserve">If </t>
    </r>
    <r>
      <rPr>
        <b/>
        <u/>
        <sz val="8"/>
        <rFont val="Arial"/>
        <family val="2"/>
      </rPr>
      <t>no</t>
    </r>
    <r>
      <rPr>
        <b/>
        <sz val="8"/>
        <rFont val="Arial"/>
        <family val="2"/>
      </rPr>
      <t xml:space="preserve"> fixed hours detail total hours worked in period</t>
    </r>
  </si>
  <si>
    <t>Full-time equivalent hours per week (e.g. 35 or 37)</t>
  </si>
  <si>
    <t>Wks paid per year (52 or less if term time)</t>
  </si>
  <si>
    <t>%hrs for pensions section use only</t>
  </si>
  <si>
    <t>Final paydate in which member received their last pay</t>
  </si>
  <si>
    <t>Pay frequency, ie end of month, mid month, weekly etc</t>
  </si>
  <si>
    <t>END OF MONTH</t>
  </si>
  <si>
    <t>Leavers Notification Form - cont'd</t>
  </si>
  <si>
    <t>Ni Number</t>
  </si>
  <si>
    <t>Details of Cumulative Actual Pensionable Pay earned in final tax year</t>
  </si>
  <si>
    <t>Cumulative Pensionable Pay</t>
  </si>
  <si>
    <r>
      <t xml:space="preserve">PP                    </t>
    </r>
    <r>
      <rPr>
        <sz val="8"/>
        <rFont val="Arial"/>
        <family val="2"/>
      </rPr>
      <t>(Actual Pensionable Pay)</t>
    </r>
  </si>
  <si>
    <r>
      <t xml:space="preserve">APP                    </t>
    </r>
    <r>
      <rPr>
        <sz val="8"/>
        <rFont val="Arial"/>
        <family val="2"/>
      </rPr>
      <t xml:space="preserve">   (Assumed Pensionable Pay)</t>
    </r>
  </si>
  <si>
    <r>
      <t xml:space="preserve">CPP1 </t>
    </r>
    <r>
      <rPr>
        <sz val="8"/>
        <rFont val="Arial"/>
        <family val="2"/>
      </rPr>
      <t>(Pensionable Pay - Main Section)</t>
    </r>
  </si>
  <si>
    <r>
      <t xml:space="preserve">CPP2 </t>
    </r>
    <r>
      <rPr>
        <sz val="8"/>
        <rFont val="Arial"/>
        <family val="2"/>
      </rPr>
      <t>(Pensionable Pay - 50:50 Section)</t>
    </r>
  </si>
  <si>
    <t>Section of scheme on leaving (Main / 50:50)</t>
  </si>
  <si>
    <t>Actual Pensionable Pay should tie in with contributions paid. Assumed pensionable pay will equal actual pensionable pay plus any lost earnings while on half or nil pay sick leave.</t>
  </si>
  <si>
    <t>Date of change to 50/50 or Main Section in final year</t>
  </si>
  <si>
    <t>Actual Annual Pensionable Pay @ DOL</t>
  </si>
  <si>
    <t>FTE annual Pensionable      Pay @ DOL</t>
  </si>
  <si>
    <t>CALCULATION OF FTE FINAL PENSIONABLE PAY IN YEAR TO</t>
  </si>
  <si>
    <t>Basic Salary (Full time equivalent)</t>
  </si>
  <si>
    <t>-</t>
  </si>
  <si>
    <t>Salary</t>
  </si>
  <si>
    <t>Period (Days)</t>
  </si>
  <si>
    <t>=</t>
  </si>
  <si>
    <t>Regular Additions e.g. First Aid, Shift Allowance (Use FTE rates)</t>
  </si>
  <si>
    <t>SUBTOTAL</t>
  </si>
  <si>
    <t>Any other additions , e.g.sleep-ins, standby payments</t>
  </si>
  <si>
    <t>IF &lt;365 DAYS WORKED , THEN 365 DAY FTE FINAL PAY</t>
  </si>
  <si>
    <t>If the member has received a certificate of protection within the last 10 years or if the pay in the preceeding 2 years before the final year would provide a higher FTE pensionable pay, then the pension section will provide a specific spreadsheet to ensure all relevant information received to  assess whether a pay from an earlier period would be more beneficial to apply to benefit calculations.</t>
  </si>
  <si>
    <t>May the employee have a higher FTE pensionable pay in either of the 2 years preceeding the final years employment?</t>
  </si>
  <si>
    <t>Yes  /  No</t>
  </si>
  <si>
    <t>Has the employee received a Certificate of Protection relating to loss of earnings in the last 10 years?</t>
  </si>
  <si>
    <t>If you have answered "Yes" to either of the above questions, a specific spreadsheet will be forwarded to you for completion.</t>
  </si>
  <si>
    <t>Please indicate date from which drop in FTE salary applicable</t>
  </si>
  <si>
    <t>Have final contributions/contracted out earnings been estimated?</t>
  </si>
  <si>
    <t>Have final pay details been estimated?</t>
  </si>
  <si>
    <t>if answered "yes" to either of the above 2 questions, please provide date when final pay, conts, earnings details will be known</t>
  </si>
  <si>
    <t>Completed By:</t>
  </si>
  <si>
    <t>Date:</t>
  </si>
  <si>
    <t>Contact Telephone Number:</t>
  </si>
  <si>
    <t>For Pensions Section Use Only:</t>
  </si>
  <si>
    <t>Received:</t>
  </si>
  <si>
    <t>Actioned By:</t>
  </si>
  <si>
    <t>Highland Council Pension Fund</t>
  </si>
  <si>
    <t>Local Government Pension Scheme (Scotland)</t>
  </si>
  <si>
    <t>GUIDANCE NOTES</t>
  </si>
  <si>
    <t>This form should be used for all LGPS Pension Scheme members who have left</t>
  </si>
  <si>
    <t>employment after 31st March 2015.</t>
  </si>
  <si>
    <r>
      <t xml:space="preserve">Please complete </t>
    </r>
    <r>
      <rPr>
        <b/>
        <sz val="12"/>
        <rFont val="Arial"/>
        <family val="2"/>
      </rPr>
      <t xml:space="preserve">as soon </t>
    </r>
    <r>
      <rPr>
        <sz val="12"/>
        <rFont val="Arial"/>
        <family val="2"/>
      </rPr>
      <t>as the final pay has been processed.</t>
    </r>
  </si>
  <si>
    <t xml:space="preserve">If you have any difficultly with completing this form, please contact the </t>
  </si>
  <si>
    <t>Pension Section directly on 01463 702441</t>
  </si>
  <si>
    <t>Part 1</t>
  </si>
  <si>
    <t xml:space="preserve">Complete personal details as indicated - Please ALL information requested </t>
  </si>
  <si>
    <t>This is the members payroll number</t>
  </si>
  <si>
    <t xml:space="preserve">ID relating to post which has ceased </t>
  </si>
  <si>
    <t>(A seperate form must be completed for each post which has ceased)</t>
  </si>
  <si>
    <t>Date left</t>
  </si>
  <si>
    <t>Enter date member has left employment (Ie last date paid to)</t>
  </si>
  <si>
    <t xml:space="preserve">If receiving pay in lieu of holidays, holiday pay will not be pensionable </t>
  </si>
  <si>
    <t>and date left will be the last working day.</t>
  </si>
  <si>
    <t xml:space="preserve">Details of </t>
  </si>
  <si>
    <t xml:space="preserve">Enter payref/post ID relevant to any ongoing jobs in which the member </t>
  </si>
  <si>
    <t>ongoing post (s)</t>
  </si>
  <si>
    <t>will continue to work (Only include jobs which are in the LGPS)</t>
  </si>
  <si>
    <t xml:space="preserve">Reason for </t>
  </si>
  <si>
    <t xml:space="preserve">Click on the drop down menu and choose from the 12 different options </t>
  </si>
  <si>
    <t>Leaving</t>
  </si>
  <si>
    <t>If choosing other, please specify</t>
  </si>
  <si>
    <t xml:space="preserve">If retiring, has </t>
  </si>
  <si>
    <t>The pension section should be advised of any forthcoming retirements</t>
  </si>
  <si>
    <t>employer issued</t>
  </si>
  <si>
    <t>as early as possible and will issue a retirement declaration form to</t>
  </si>
  <si>
    <t xml:space="preserve">retirement </t>
  </si>
  <si>
    <t>gather relevant information and to provide the member with the</t>
  </si>
  <si>
    <t>declaration form?</t>
  </si>
  <si>
    <t>choices available to them.</t>
  </si>
  <si>
    <t>Part 2</t>
  </si>
  <si>
    <t>If retiring on redundancy grounds</t>
  </si>
  <si>
    <t>Compensatory added years</t>
  </si>
  <si>
    <t>Service awarded by employer</t>
  </si>
  <si>
    <t>Redundancy payment</t>
  </si>
  <si>
    <t xml:space="preserve">Enter the lump sum amount to be paid by employer </t>
  </si>
  <si>
    <t>Employees LGPS Contributions</t>
  </si>
  <si>
    <t xml:space="preserve">Basic Conts </t>
  </si>
  <si>
    <t>Enter total contributions paid during the relevant tax year where the</t>
  </si>
  <si>
    <t>Main section</t>
  </si>
  <si>
    <t>member was part of the main section (ie paying full contributions)</t>
  </si>
  <si>
    <t>50/50 section</t>
  </si>
  <si>
    <t>member was part of the 50/50 section (ie paying half contributions)</t>
  </si>
  <si>
    <t>Employees basic</t>
  </si>
  <si>
    <t>Enter members contribution rate during relevant year</t>
  </si>
  <si>
    <t>contribution rate</t>
  </si>
  <si>
    <t>Let Us Know if change between main scheme and 50:50 scheme</t>
  </si>
  <si>
    <t>Enter amount of additional contributions deducted during relevant year</t>
  </si>
  <si>
    <t>Enter amount of AVCs member has contributed to Prudential during relevant year</t>
  </si>
  <si>
    <t>Details of hours worked in final tax year</t>
  </si>
  <si>
    <t>Fixed hours per</t>
  </si>
  <si>
    <t>Enter the number of fixed hours worked per week for the period</t>
  </si>
  <si>
    <t>week</t>
  </si>
  <si>
    <t xml:space="preserve">1st April up to the date of leaving </t>
  </si>
  <si>
    <t>If no fixed hours</t>
  </si>
  <si>
    <t>Enter total number of hours worked during the period</t>
  </si>
  <si>
    <t>worked</t>
  </si>
  <si>
    <t xml:space="preserve">Full time Equivalent </t>
  </si>
  <si>
    <t>If the member worked full time how many hours would they work in that job?</t>
  </si>
  <si>
    <t>hours per week</t>
  </si>
  <si>
    <t>(Ie 35 hours per week or 37 hours per week)</t>
  </si>
  <si>
    <t>Number of weeks</t>
  </si>
  <si>
    <t>If the member does not work 52 weeks per year (ie term time) enter</t>
  </si>
  <si>
    <t>worked per year</t>
  </si>
  <si>
    <t xml:space="preserve">total number of hours worked per year </t>
  </si>
  <si>
    <t>% hours for pension</t>
  </si>
  <si>
    <t>Leave this box blank</t>
  </si>
  <si>
    <t>use only</t>
  </si>
  <si>
    <r>
      <t xml:space="preserve">Once completed, please e-mail to </t>
    </r>
    <r>
      <rPr>
        <b/>
        <u/>
        <sz val="10"/>
        <color indexed="8"/>
        <rFont val="Arial"/>
        <family val="2"/>
      </rPr>
      <t>mypension@highland.gov.uk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</si>
</sst>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quot;£&quot;#,##0.00"/>
    <numFmt numFmtId="165" formatCode="0_ ;\-0\ "/>
  </numFmts>
  <fonts count="21" x14ac:knownFonts="1">
    <font>
      <sz val="10"/>
      <name val="Arial"/>
    </font>
    <font>
      <b/>
      <sz val="10"/>
      <name val="Arial"/>
      <family val="2"/>
    </font>
    <font>
      <sz val="8"/>
      <name val="Arial"/>
      <family val="2"/>
    </font>
    <font>
      <b/>
      <sz val="14"/>
      <name val="Arial"/>
      <family val="2"/>
    </font>
    <font>
      <b/>
      <sz val="12"/>
      <name val="Arial"/>
      <family val="2"/>
    </font>
    <font>
      <b/>
      <sz val="10"/>
      <color indexed="8"/>
      <name val="Arial"/>
      <family val="2"/>
    </font>
    <font>
      <b/>
      <sz val="8"/>
      <name val="Arial"/>
      <family val="2"/>
    </font>
    <font>
      <b/>
      <sz val="9"/>
      <name val="Arial"/>
      <family val="2"/>
    </font>
    <font>
      <sz val="9"/>
      <name val="Arial"/>
      <family val="2"/>
    </font>
    <font>
      <b/>
      <u/>
      <sz val="8"/>
      <name val="Arial"/>
      <family val="2"/>
    </font>
    <font>
      <b/>
      <sz val="9"/>
      <color indexed="8"/>
      <name val="Arial"/>
      <family val="2"/>
    </font>
    <font>
      <b/>
      <u/>
      <sz val="10"/>
      <color indexed="8"/>
      <name val="Arial"/>
      <family val="2"/>
    </font>
    <font>
      <sz val="10"/>
      <name val="Arial"/>
      <family val="2"/>
    </font>
    <font>
      <sz val="12"/>
      <name val="Arial"/>
      <family val="2"/>
    </font>
    <font>
      <b/>
      <sz val="16"/>
      <name val="Arial"/>
      <family val="2"/>
    </font>
    <font>
      <i/>
      <sz val="12"/>
      <name val="Arial"/>
      <family val="2"/>
    </font>
    <font>
      <b/>
      <sz val="20"/>
      <name val="Arial"/>
      <family val="2"/>
    </font>
    <font>
      <sz val="9"/>
      <color indexed="81"/>
      <name val="Tahoma"/>
      <family val="2"/>
    </font>
    <font>
      <b/>
      <sz val="9"/>
      <color indexed="81"/>
      <name val="Tahoma"/>
      <family val="2"/>
    </font>
    <font>
      <i/>
      <sz val="9"/>
      <color indexed="81"/>
      <name val="Tahoma"/>
      <family val="2"/>
    </font>
    <font>
      <sz val="12"/>
      <color rgb="FFFF0000"/>
      <name val="Arial"/>
      <family val="2"/>
    </font>
  </fonts>
  <fills count="18">
    <fill>
      <patternFill patternType="none"/>
    </fill>
    <fill>
      <patternFill patternType="gray125"/>
    </fill>
    <fill>
      <patternFill patternType="solid">
        <fgColor indexed="46"/>
        <bgColor indexed="64"/>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rgb="FFFFFFCC"/>
        <bgColor indexed="64"/>
      </patternFill>
    </fill>
    <fill>
      <patternFill patternType="solid">
        <fgColor theme="7" tint="0.59999389629810485"/>
        <bgColor indexed="64"/>
      </patternFill>
    </fill>
    <fill>
      <patternFill patternType="solid">
        <fgColor theme="0"/>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s>
  <borders count="4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s>
  <cellStyleXfs count="1">
    <xf numFmtId="0" fontId="0" fillId="0" borderId="0"/>
  </cellStyleXfs>
  <cellXfs count="285">
    <xf numFmtId="0" fontId="0" fillId="0" borderId="0" xfId="0"/>
    <xf numFmtId="0" fontId="1" fillId="0" borderId="0" xfId="0" applyFont="1"/>
    <xf numFmtId="0" fontId="1" fillId="0" borderId="0" xfId="0" applyFont="1" applyAlignment="1">
      <alignment horizontal="right"/>
    </xf>
    <xf numFmtId="0" fontId="0" fillId="0" borderId="0" xfId="0" applyAlignment="1">
      <alignment wrapText="1"/>
    </xf>
    <xf numFmtId="0" fontId="0" fillId="2" borderId="0" xfId="0" applyFill="1"/>
    <xf numFmtId="0" fontId="4" fillId="2" borderId="0" xfId="0" applyFont="1" applyFill="1"/>
    <xf numFmtId="0" fontId="0" fillId="3" borderId="0" xfId="0" applyFill="1"/>
    <xf numFmtId="0" fontId="1" fillId="0" borderId="0" xfId="0" applyFont="1" applyAlignment="1">
      <alignment horizontal="center" vertical="distributed" wrapText="1"/>
    </xf>
    <xf numFmtId="0" fontId="5" fillId="0" borderId="0" xfId="0" applyFont="1" applyAlignment="1">
      <alignment horizontal="center" vertical="distributed" wrapText="1"/>
    </xf>
    <xf numFmtId="0" fontId="1" fillId="2" borderId="0" xfId="0" applyFont="1" applyFill="1" applyAlignment="1">
      <alignment horizontal="center" vertical="distributed" wrapText="1"/>
    </xf>
    <xf numFmtId="0" fontId="5" fillId="0" borderId="0" xfId="0" applyFont="1" applyAlignment="1">
      <alignment horizontal="center" vertical="center" wrapText="1"/>
    </xf>
    <xf numFmtId="0" fontId="1" fillId="0" borderId="1" xfId="0" applyFont="1" applyBorder="1" applyAlignment="1">
      <alignment horizontal="center" vertical="distributed" wrapText="1"/>
    </xf>
    <xf numFmtId="0" fontId="1" fillId="3" borderId="0" xfId="0" applyFont="1" applyFill="1"/>
    <xf numFmtId="0" fontId="1" fillId="2" borderId="0" xfId="0" applyFont="1" applyFill="1"/>
    <xf numFmtId="0" fontId="1" fillId="0" borderId="0" xfId="0" applyFont="1" applyAlignment="1">
      <alignment horizontal="right" vertical="center"/>
    </xf>
    <xf numFmtId="0" fontId="1" fillId="0" borderId="2" xfId="0" applyFont="1" applyBorder="1"/>
    <xf numFmtId="0" fontId="6" fillId="0" borderId="0" xfId="0" applyFont="1"/>
    <xf numFmtId="0" fontId="0" fillId="4" borderId="3" xfId="0" applyFill="1" applyBorder="1"/>
    <xf numFmtId="14" fontId="1" fillId="0" borderId="1" xfId="0" applyNumberFormat="1" applyFont="1" applyBorder="1" applyAlignment="1">
      <alignment horizontal="center" vertical="distributed" wrapText="1"/>
    </xf>
    <xf numFmtId="0" fontId="0" fillId="2" borderId="0" xfId="0" applyFill="1" applyAlignment="1">
      <alignment wrapText="1"/>
    </xf>
    <xf numFmtId="0" fontId="0" fillId="0" borderId="1" xfId="0" applyBorder="1"/>
    <xf numFmtId="164" fontId="0" fillId="0" borderId="1" xfId="0" applyNumberFormat="1" applyBorder="1"/>
    <xf numFmtId="0" fontId="0" fillId="2" borderId="0" xfId="0" applyFill="1" applyAlignment="1">
      <alignment vertical="center" wrapText="1"/>
    </xf>
    <xf numFmtId="0" fontId="0" fillId="0" borderId="0" xfId="0" applyAlignment="1">
      <alignment vertical="center" wrapText="1"/>
    </xf>
    <xf numFmtId="0" fontId="0" fillId="0" borderId="3" xfId="0" applyBorder="1"/>
    <xf numFmtId="2" fontId="1" fillId="0" borderId="1" xfId="0" applyNumberFormat="1" applyFont="1" applyBorder="1"/>
    <xf numFmtId="0" fontId="0" fillId="3" borderId="0" xfId="0" applyFill="1" applyAlignment="1">
      <alignment horizontal="left"/>
    </xf>
    <xf numFmtId="0" fontId="0" fillId="0" borderId="1" xfId="0" applyBorder="1" applyAlignment="1">
      <alignment horizontal="center" vertical="center"/>
    </xf>
    <xf numFmtId="0" fontId="6" fillId="0" borderId="0" xfId="0" applyFont="1" applyAlignment="1">
      <alignment wrapText="1"/>
    </xf>
    <xf numFmtId="0" fontId="0" fillId="3" borderId="0" xfId="0" applyFill="1" applyAlignment="1">
      <alignment wrapText="1"/>
    </xf>
    <xf numFmtId="0" fontId="6" fillId="5" borderId="0" xfId="0" applyFont="1" applyFill="1"/>
    <xf numFmtId="0" fontId="6" fillId="3" borderId="0" xfId="0" applyFont="1" applyFill="1"/>
    <xf numFmtId="0" fontId="0" fillId="3" borderId="0" xfId="0" applyFill="1" applyAlignment="1">
      <alignment vertical="center" wrapText="1"/>
    </xf>
    <xf numFmtId="0" fontId="1" fillId="3" borderId="0" xfId="0" applyFont="1" applyFill="1" applyAlignment="1">
      <alignment horizontal="left"/>
    </xf>
    <xf numFmtId="0" fontId="2" fillId="3" borderId="0" xfId="0" applyFont="1" applyFill="1"/>
    <xf numFmtId="0" fontId="12" fillId="3" borderId="0" xfId="0" applyFont="1" applyFill="1"/>
    <xf numFmtId="0" fontId="1" fillId="3" borderId="0" xfId="0" applyFont="1" applyFill="1" applyAlignment="1">
      <alignment wrapText="1"/>
    </xf>
    <xf numFmtId="0" fontId="12" fillId="6" borderId="0" xfId="0" applyFont="1" applyFill="1"/>
    <xf numFmtId="0" fontId="1" fillId="0" borderId="1" xfId="0" applyFont="1" applyBorder="1" applyAlignment="1">
      <alignment horizontal="center" wrapText="1"/>
    </xf>
    <xf numFmtId="0" fontId="1" fillId="0" borderId="6" xfId="0" applyFont="1" applyBorder="1" applyAlignment="1">
      <alignment horizontal="center" wrapText="1"/>
    </xf>
    <xf numFmtId="0" fontId="1" fillId="0" borderId="1" xfId="0" applyFont="1" applyBorder="1" applyAlignment="1">
      <alignment horizontal="center"/>
    </xf>
    <xf numFmtId="0" fontId="0" fillId="7" borderId="7" xfId="0" applyFill="1" applyBorder="1"/>
    <xf numFmtId="0" fontId="0" fillId="7" borderId="8" xfId="0" applyFill="1" applyBorder="1"/>
    <xf numFmtId="0" fontId="0" fillId="7" borderId="9" xfId="0" applyFill="1" applyBorder="1"/>
    <xf numFmtId="0" fontId="0" fillId="7" borderId="10" xfId="0" applyFill="1" applyBorder="1"/>
    <xf numFmtId="0" fontId="4" fillId="7" borderId="10" xfId="0" applyFont="1" applyFill="1" applyBorder="1"/>
    <xf numFmtId="0" fontId="1" fillId="7" borderId="10" xfId="0" applyFont="1" applyFill="1" applyBorder="1" applyAlignment="1">
      <alignment horizontal="center" vertical="distributed" wrapText="1"/>
    </xf>
    <xf numFmtId="0" fontId="1" fillId="7" borderId="10" xfId="0" applyFont="1" applyFill="1" applyBorder="1"/>
    <xf numFmtId="0" fontId="0" fillId="7" borderId="10" xfId="0" applyFill="1" applyBorder="1" applyAlignment="1">
      <alignment wrapText="1"/>
    </xf>
    <xf numFmtId="0" fontId="0" fillId="7" borderId="10" xfId="0" applyFill="1" applyBorder="1" applyAlignment="1">
      <alignment vertical="center" wrapText="1"/>
    </xf>
    <xf numFmtId="0" fontId="0" fillId="7" borderId="11" xfId="0" applyFill="1" applyBorder="1"/>
    <xf numFmtId="0" fontId="0" fillId="7" borderId="12" xfId="0" applyFill="1" applyBorder="1"/>
    <xf numFmtId="0" fontId="4" fillId="7" borderId="12" xfId="0" applyFont="1" applyFill="1" applyBorder="1"/>
    <xf numFmtId="0" fontId="1" fillId="7" borderId="12" xfId="0" applyFont="1" applyFill="1" applyBorder="1" applyAlignment="1">
      <alignment horizontal="center" vertical="distributed" wrapText="1"/>
    </xf>
    <xf numFmtId="0" fontId="1" fillId="7" borderId="12" xfId="0" applyFont="1" applyFill="1" applyBorder="1"/>
    <xf numFmtId="0" fontId="0" fillId="7" borderId="12" xfId="0" applyFill="1" applyBorder="1" applyAlignment="1">
      <alignment wrapText="1"/>
    </xf>
    <xf numFmtId="0" fontId="0" fillId="7" borderId="12" xfId="0" applyFill="1" applyBorder="1" applyAlignment="1">
      <alignment vertical="center" wrapText="1"/>
    </xf>
    <xf numFmtId="0" fontId="0" fillId="7" borderId="13" xfId="0" applyFill="1" applyBorder="1"/>
    <xf numFmtId="0" fontId="0" fillId="7" borderId="0" xfId="0" applyFill="1"/>
    <xf numFmtId="0" fontId="1" fillId="7" borderId="0" xfId="0" applyFont="1" applyFill="1" applyAlignment="1">
      <alignment horizontal="center" vertical="distributed" wrapText="1"/>
    </xf>
    <xf numFmtId="0" fontId="5" fillId="7" borderId="0" xfId="0" applyFont="1" applyFill="1" applyAlignment="1">
      <alignment horizontal="center" vertical="distributed" wrapText="1"/>
    </xf>
    <xf numFmtId="0" fontId="1" fillId="7" borderId="0" xfId="0" applyFont="1" applyFill="1"/>
    <xf numFmtId="0" fontId="5" fillId="7" borderId="0" xfId="0" applyFont="1" applyFill="1" applyAlignment="1">
      <alignment horizontal="center" vertical="center" wrapText="1"/>
    </xf>
    <xf numFmtId="0" fontId="0" fillId="4" borderId="15" xfId="0" applyFill="1" applyBorder="1"/>
    <xf numFmtId="0" fontId="0" fillId="4" borderId="17" xfId="0" applyFill="1" applyBorder="1"/>
    <xf numFmtId="0" fontId="0" fillId="4" borderId="18" xfId="0" applyFill="1" applyBorder="1"/>
    <xf numFmtId="0" fontId="0" fillId="4" borderId="20" xfId="0" applyFill="1" applyBorder="1"/>
    <xf numFmtId="0" fontId="0" fillId="4" borderId="22" xfId="0" applyFill="1" applyBorder="1"/>
    <xf numFmtId="0" fontId="0" fillId="8" borderId="1" xfId="0" applyFill="1" applyBorder="1"/>
    <xf numFmtId="2" fontId="0" fillId="7" borderId="0" xfId="0" applyNumberFormat="1" applyFill="1"/>
    <xf numFmtId="165" fontId="0" fillId="7" borderId="0" xfId="0" applyNumberFormat="1" applyFill="1" applyAlignment="1">
      <alignment horizontal="center" wrapText="1"/>
    </xf>
    <xf numFmtId="2" fontId="0" fillId="7" borderId="0" xfId="0" applyNumberFormat="1" applyFill="1" applyAlignment="1">
      <alignment horizontal="center" wrapText="1"/>
    </xf>
    <xf numFmtId="165" fontId="0" fillId="7" borderId="0" xfId="0" applyNumberFormat="1" applyFill="1" applyAlignment="1">
      <alignment horizontal="center"/>
    </xf>
    <xf numFmtId="43" fontId="0" fillId="7" borderId="0" xfId="0" applyNumberFormat="1" applyFill="1"/>
    <xf numFmtId="165" fontId="0" fillId="7" borderId="0" xfId="0" applyNumberFormat="1" applyFill="1"/>
    <xf numFmtId="2" fontId="1" fillId="7" borderId="0" xfId="0" applyNumberFormat="1" applyFont="1" applyFill="1"/>
    <xf numFmtId="0" fontId="6" fillId="7" borderId="0" xfId="0" applyFont="1" applyFill="1" applyAlignment="1">
      <alignment horizontal="left" vertical="distributed" wrapText="1"/>
    </xf>
    <xf numFmtId="0" fontId="0" fillId="7" borderId="0" xfId="0" applyFill="1" applyAlignment="1">
      <alignment horizontal="left"/>
    </xf>
    <xf numFmtId="0" fontId="0" fillId="7" borderId="0" xfId="0" applyFill="1" applyAlignment="1">
      <alignment wrapText="1"/>
    </xf>
    <xf numFmtId="0" fontId="0" fillId="7" borderId="0" xfId="0" applyFill="1" applyAlignment="1">
      <alignment horizontal="center" vertical="center"/>
    </xf>
    <xf numFmtId="0" fontId="0" fillId="7" borderId="26" xfId="0" applyFill="1" applyBorder="1"/>
    <xf numFmtId="0" fontId="0" fillId="0" borderId="27" xfId="0" applyBorder="1" applyAlignment="1">
      <alignment horizontal="center"/>
    </xf>
    <xf numFmtId="0" fontId="0" fillId="0" borderId="28" xfId="0" applyBorder="1" applyAlignment="1">
      <alignment horizontal="center"/>
    </xf>
    <xf numFmtId="43" fontId="0" fillId="0" borderId="28" xfId="0" applyNumberFormat="1" applyBorder="1" applyAlignment="1">
      <alignment horizontal="center" wrapText="1"/>
    </xf>
    <xf numFmtId="165" fontId="0" fillId="0" borderId="29" xfId="0" applyNumberFormat="1" applyBorder="1" applyAlignment="1">
      <alignment horizontal="center" wrapText="1"/>
    </xf>
    <xf numFmtId="43" fontId="0" fillId="9" borderId="15" xfId="0" applyNumberFormat="1" applyFill="1" applyBorder="1"/>
    <xf numFmtId="1" fontId="0" fillId="0" borderId="15" xfId="0" applyNumberFormat="1" applyBorder="1"/>
    <xf numFmtId="1" fontId="0" fillId="0" borderId="15" xfId="0" quotePrefix="1" applyNumberFormat="1" applyBorder="1" applyAlignment="1">
      <alignment horizontal="center"/>
    </xf>
    <xf numFmtId="2" fontId="0" fillId="0" borderId="17" xfId="0" applyNumberFormat="1" applyBorder="1"/>
    <xf numFmtId="14" fontId="0" fillId="8" borderId="25" xfId="0" applyNumberFormat="1" applyFill="1" applyBorder="1"/>
    <xf numFmtId="14" fontId="0" fillId="8" borderId="20" xfId="0" applyNumberFormat="1" applyFill="1" applyBorder="1"/>
    <xf numFmtId="164" fontId="0" fillId="9" borderId="20" xfId="0" applyNumberFormat="1" applyFill="1" applyBorder="1"/>
    <xf numFmtId="1" fontId="0" fillId="0" borderId="20" xfId="0" quotePrefix="1" applyNumberFormat="1" applyBorder="1" applyAlignment="1">
      <alignment horizontal="center"/>
    </xf>
    <xf numFmtId="14" fontId="0" fillId="8" borderId="23" xfId="0" applyNumberFormat="1" applyFill="1" applyBorder="1"/>
    <xf numFmtId="14" fontId="0" fillId="8" borderId="15" xfId="0" applyNumberFormat="1" applyFill="1" applyBorder="1"/>
    <xf numFmtId="165" fontId="0" fillId="0" borderId="1" xfId="0" applyNumberFormat="1" applyBorder="1" applyAlignment="1">
      <alignment horizontal="right"/>
    </xf>
    <xf numFmtId="165" fontId="0" fillId="0" borderId="30" xfId="0" applyNumberFormat="1" applyBorder="1" applyAlignment="1">
      <alignment horizontal="right"/>
    </xf>
    <xf numFmtId="43" fontId="1" fillId="0" borderId="1" xfId="0" applyNumberFormat="1" applyFont="1" applyBorder="1"/>
    <xf numFmtId="2" fontId="0" fillId="0" borderId="31" xfId="0" applyNumberFormat="1" applyBorder="1"/>
    <xf numFmtId="2" fontId="0" fillId="9" borderId="32" xfId="0" applyNumberFormat="1" applyFill="1" applyBorder="1"/>
    <xf numFmtId="1" fontId="0" fillId="0" borderId="1" xfId="0" quotePrefix="1" applyNumberFormat="1" applyBorder="1" applyAlignment="1">
      <alignment horizontal="center"/>
    </xf>
    <xf numFmtId="2" fontId="1" fillId="0" borderId="2" xfId="0" applyNumberFormat="1" applyFont="1" applyBorder="1"/>
    <xf numFmtId="0" fontId="0" fillId="10" borderId="0" xfId="0" applyFill="1"/>
    <xf numFmtId="1" fontId="0" fillId="0" borderId="6" xfId="0" quotePrefix="1" applyNumberFormat="1" applyBorder="1" applyAlignment="1">
      <alignment horizontal="center"/>
    </xf>
    <xf numFmtId="0" fontId="0" fillId="0" borderId="1" xfId="0" applyBorder="1" applyAlignment="1">
      <alignment horizontal="left"/>
    </xf>
    <xf numFmtId="0" fontId="13" fillId="11" borderId="0" xfId="0" applyFont="1" applyFill="1"/>
    <xf numFmtId="0" fontId="14" fillId="11" borderId="0" xfId="0" applyFont="1" applyFill="1"/>
    <xf numFmtId="0" fontId="15" fillId="11" borderId="0" xfId="0" applyFont="1" applyFill="1"/>
    <xf numFmtId="0" fontId="4" fillId="11" borderId="0" xfId="0" applyFont="1" applyFill="1"/>
    <xf numFmtId="0" fontId="16" fillId="11" borderId="0" xfId="0" applyFont="1" applyFill="1"/>
    <xf numFmtId="0" fontId="13" fillId="11" borderId="33" xfId="0" applyFont="1" applyFill="1" applyBorder="1"/>
    <xf numFmtId="0" fontId="13" fillId="12" borderId="33" xfId="0" applyFont="1" applyFill="1" applyBorder="1"/>
    <xf numFmtId="0" fontId="13" fillId="12" borderId="0" xfId="0" applyFont="1" applyFill="1"/>
    <xf numFmtId="0" fontId="4" fillId="13" borderId="34" xfId="0" applyFont="1" applyFill="1" applyBorder="1"/>
    <xf numFmtId="0" fontId="13" fillId="13" borderId="34" xfId="0" applyFont="1" applyFill="1" applyBorder="1"/>
    <xf numFmtId="0" fontId="13" fillId="14" borderId="0" xfId="0" applyFont="1" applyFill="1"/>
    <xf numFmtId="0" fontId="20" fillId="12" borderId="0" xfId="0" applyFont="1" applyFill="1"/>
    <xf numFmtId="0" fontId="20" fillId="11" borderId="0" xfId="0" applyFont="1" applyFill="1"/>
    <xf numFmtId="0" fontId="4" fillId="14" borderId="0" xfId="0" applyFont="1" applyFill="1"/>
    <xf numFmtId="14" fontId="0" fillId="11" borderId="0" xfId="0" applyNumberFormat="1" applyFill="1"/>
    <xf numFmtId="0" fontId="1" fillId="0" borderId="30" xfId="0" applyFont="1" applyBorder="1" applyAlignment="1">
      <alignment horizontal="center" vertical="center" wrapText="1"/>
    </xf>
    <xf numFmtId="0" fontId="6" fillId="0" borderId="30" xfId="0" applyFont="1" applyBorder="1" applyAlignment="1">
      <alignment horizontal="center" vertical="center" wrapText="1"/>
    </xf>
    <xf numFmtId="14" fontId="1" fillId="0" borderId="3" xfId="0" applyNumberFormat="1" applyFont="1" applyBorder="1" applyAlignment="1">
      <alignment horizontal="center" vertical="center" wrapText="1"/>
    </xf>
    <xf numFmtId="0" fontId="6" fillId="0" borderId="3" xfId="0" applyFont="1" applyBorder="1" applyAlignment="1">
      <alignment horizontal="center" vertical="center" wrapText="1"/>
    </xf>
    <xf numFmtId="14" fontId="1" fillId="0" borderId="3" xfId="0" applyNumberFormat="1" applyFont="1" applyBorder="1" applyAlignment="1">
      <alignment horizontal="center" vertical="distributed" wrapText="1"/>
    </xf>
    <xf numFmtId="14" fontId="1" fillId="0" borderId="3" xfId="0" applyNumberFormat="1" applyFont="1" applyBorder="1"/>
    <xf numFmtId="2" fontId="0" fillId="0" borderId="3" xfId="0" applyNumberFormat="1" applyBorder="1" applyAlignment="1">
      <alignment horizontal="center"/>
    </xf>
    <xf numFmtId="14" fontId="0" fillId="0" borderId="3" xfId="0" applyNumberFormat="1" applyBorder="1"/>
    <xf numFmtId="2" fontId="12" fillId="0" borderId="3" xfId="0" applyNumberFormat="1" applyFont="1" applyBorder="1" applyAlignment="1">
      <alignment horizontal="center" vertical="center" wrapText="1"/>
    </xf>
    <xf numFmtId="0" fontId="12" fillId="4" borderId="15" xfId="0" applyFont="1" applyFill="1" applyBorder="1" applyAlignment="1">
      <alignment horizontal="right"/>
    </xf>
    <xf numFmtId="0" fontId="0" fillId="4" borderId="21" xfId="0" applyFill="1" applyBorder="1"/>
    <xf numFmtId="0" fontId="0" fillId="4" borderId="14" xfId="0" applyFill="1" applyBorder="1"/>
    <xf numFmtId="0" fontId="0" fillId="4" borderId="16" xfId="0" applyFill="1" applyBorder="1"/>
    <xf numFmtId="0" fontId="0" fillId="4" borderId="5" xfId="0" applyFill="1" applyBorder="1"/>
    <xf numFmtId="0" fontId="0" fillId="4" borderId="4" xfId="0" applyFill="1" applyBorder="1"/>
    <xf numFmtId="0" fontId="0" fillId="4" borderId="19" xfId="0" applyFill="1" applyBorder="1"/>
    <xf numFmtId="0" fontId="8" fillId="0" borderId="0" xfId="0" applyFont="1"/>
    <xf numFmtId="0" fontId="10" fillId="0" borderId="0" xfId="0" applyFont="1" applyAlignment="1">
      <alignment horizontal="center" vertical="distributed" wrapText="1"/>
    </xf>
    <xf numFmtId="0" fontId="0" fillId="0" borderId="12" xfId="0" applyBorder="1" applyAlignment="1">
      <alignment horizontal="left"/>
    </xf>
    <xf numFmtId="0" fontId="0" fillId="0" borderId="0" xfId="0" applyAlignment="1">
      <alignment horizontal="center" wrapText="1"/>
    </xf>
    <xf numFmtId="0" fontId="0" fillId="15" borderId="0" xfId="0" applyFill="1" applyAlignment="1">
      <alignment wrapText="1"/>
    </xf>
    <xf numFmtId="0" fontId="1" fillId="0" borderId="36" xfId="0" applyFont="1" applyBorder="1" applyAlignment="1">
      <alignment horizontal="center" vertical="distributed"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14" fontId="1" fillId="0" borderId="23" xfId="0" applyNumberFormat="1" applyFont="1" applyBorder="1" applyAlignment="1">
      <alignment horizontal="center" vertical="distributed" wrapText="1"/>
    </xf>
    <xf numFmtId="14" fontId="0" fillId="0" borderId="15" xfId="0" applyNumberFormat="1" applyBorder="1"/>
    <xf numFmtId="0" fontId="0" fillId="0" borderId="15" xfId="0" applyBorder="1"/>
    <xf numFmtId="14" fontId="1" fillId="0" borderId="24" xfId="0" applyNumberFormat="1" applyFont="1" applyBorder="1" applyAlignment="1">
      <alignment horizontal="center" vertical="distributed" wrapText="1"/>
    </xf>
    <xf numFmtId="14" fontId="1" fillId="0" borderId="25" xfId="0" applyNumberFormat="1" applyFont="1" applyBorder="1" applyAlignment="1">
      <alignment horizontal="center" vertical="distributed" wrapText="1"/>
    </xf>
    <xf numFmtId="14" fontId="0" fillId="0" borderId="20" xfId="0" applyNumberFormat="1" applyBorder="1"/>
    <xf numFmtId="0" fontId="0" fillId="0" borderId="20" xfId="0" applyBorder="1"/>
    <xf numFmtId="14" fontId="0" fillId="7" borderId="10" xfId="0" applyNumberFormat="1" applyFill="1" applyBorder="1"/>
    <xf numFmtId="14" fontId="1" fillId="0" borderId="3" xfId="0" applyNumberFormat="1" applyFont="1" applyBorder="1" applyAlignment="1">
      <alignment horizontal="center" vertical="center"/>
    </xf>
    <xf numFmtId="0" fontId="2" fillId="0" borderId="0" xfId="0" applyFont="1"/>
    <xf numFmtId="0" fontId="1" fillId="4" borderId="0" xfId="0" applyFont="1" applyFill="1" applyAlignment="1">
      <alignment horizontal="center" vertical="distributed" wrapText="1"/>
    </xf>
    <xf numFmtId="0" fontId="0" fillId="0" borderId="0" xfId="0" applyAlignment="1">
      <alignment horizontal="center" vertical="distributed" wrapText="1"/>
    </xf>
    <xf numFmtId="0" fontId="0" fillId="4" borderId="6" xfId="0" applyFill="1" applyBorder="1" applyAlignment="1">
      <alignment horizontal="center" vertical="distributed" wrapText="1"/>
    </xf>
    <xf numFmtId="0" fontId="0" fillId="0" borderId="36" xfId="0" applyBorder="1" applyAlignment="1">
      <alignment horizontal="center" vertical="distributed" wrapText="1"/>
    </xf>
    <xf numFmtId="0" fontId="7" fillId="6" borderId="6" xfId="0" applyFont="1" applyFill="1" applyBorder="1" applyAlignment="1">
      <alignment horizontal="center" vertical="distributed" wrapText="1"/>
    </xf>
    <xf numFmtId="0" fontId="8" fillId="6" borderId="35" xfId="0" applyFont="1" applyFill="1" applyBorder="1"/>
    <xf numFmtId="0" fontId="8" fillId="6" borderId="36" xfId="0" applyFont="1" applyFill="1" applyBorder="1"/>
    <xf numFmtId="0" fontId="12" fillId="0" borderId="11" xfId="0" applyFont="1" applyBorder="1"/>
    <xf numFmtId="0" fontId="0" fillId="0" borderId="13" xfId="0" applyBorder="1"/>
    <xf numFmtId="0" fontId="1" fillId="4" borderId="37" xfId="0" applyFont="1" applyFill="1" applyBorder="1" applyAlignment="1">
      <alignment horizontal="center" vertical="distributed" wrapText="1"/>
    </xf>
    <xf numFmtId="0" fontId="1" fillId="4" borderId="5" xfId="0" applyFont="1" applyFill="1" applyBorder="1" applyAlignment="1">
      <alignment horizontal="center" vertical="distributed" wrapText="1"/>
    </xf>
    <xf numFmtId="0" fontId="7" fillId="0" borderId="7" xfId="0" applyFont="1" applyBorder="1" applyAlignment="1">
      <alignment horizontal="center" vertical="distributed" wrapText="1"/>
    </xf>
    <xf numFmtId="0" fontId="8" fillId="0" borderId="8" xfId="0" applyFont="1" applyBorder="1"/>
    <xf numFmtId="0" fontId="8" fillId="0" borderId="9" xfId="0" applyFont="1" applyBorder="1"/>
    <xf numFmtId="0" fontId="7" fillId="0" borderId="10" xfId="0" applyFont="1" applyBorder="1" applyAlignment="1">
      <alignment horizontal="center" vertical="distributed" wrapText="1"/>
    </xf>
    <xf numFmtId="0" fontId="8" fillId="0" borderId="0" xfId="0" applyFont="1"/>
    <xf numFmtId="0" fontId="0" fillId="0" borderId="6" xfId="0" applyBorder="1"/>
    <xf numFmtId="0" fontId="0" fillId="0" borderId="35" xfId="0" applyBorder="1"/>
    <xf numFmtId="0" fontId="0" fillId="0" borderId="36" xfId="0" applyBorder="1"/>
    <xf numFmtId="0" fontId="1" fillId="0" borderId="0" xfId="0" applyFont="1" applyAlignment="1">
      <alignment horizontal="center" vertical="center" wrapText="1"/>
    </xf>
    <xf numFmtId="0" fontId="0" fillId="0" borderId="0" xfId="0"/>
    <xf numFmtId="0" fontId="1" fillId="4" borderId="39" xfId="0" applyFont="1" applyFill="1" applyBorder="1" applyAlignment="1">
      <alignment horizontal="center" vertical="distributed" wrapText="1"/>
    </xf>
    <xf numFmtId="0" fontId="1" fillId="4" borderId="14" xfId="0" applyFont="1" applyFill="1" applyBorder="1" applyAlignment="1">
      <alignment horizontal="center" vertical="distributed" wrapText="1"/>
    </xf>
    <xf numFmtId="0" fontId="7" fillId="0" borderId="11" xfId="0" applyFont="1" applyBorder="1" applyAlignment="1">
      <alignment horizontal="center" vertical="center" wrapText="1"/>
    </xf>
    <xf numFmtId="0" fontId="8" fillId="0" borderId="26" xfId="0" applyFont="1" applyBorder="1" applyAlignment="1">
      <alignment vertical="center"/>
    </xf>
    <xf numFmtId="0" fontId="1" fillId="15" borderId="6" xfId="0" applyFont="1" applyFill="1" applyBorder="1" applyAlignment="1">
      <alignment horizontal="center" vertical="distributed" wrapText="1"/>
    </xf>
    <xf numFmtId="0" fontId="0" fillId="15" borderId="35" xfId="0" applyFill="1" applyBorder="1"/>
    <xf numFmtId="0" fontId="0" fillId="15" borderId="36" xfId="0" applyFill="1" applyBorder="1"/>
    <xf numFmtId="0" fontId="1" fillId="4" borderId="40" xfId="0" applyFont="1" applyFill="1" applyBorder="1" applyAlignment="1">
      <alignment horizontal="center" vertical="distributed" wrapText="1"/>
    </xf>
    <xf numFmtId="0" fontId="1" fillId="4" borderId="19" xfId="0" applyFont="1" applyFill="1" applyBorder="1" applyAlignment="1">
      <alignment horizontal="center" vertical="distributed" wrapText="1"/>
    </xf>
    <xf numFmtId="0" fontId="0" fillId="0" borderId="35" xfId="0" applyBorder="1" applyAlignment="1">
      <alignment wrapText="1"/>
    </xf>
    <xf numFmtId="0" fontId="0" fillId="0" borderId="36" xfId="0" applyBorder="1" applyAlignment="1">
      <alignment wrapText="1"/>
    </xf>
    <xf numFmtId="49" fontId="1" fillId="0" borderId="6" xfId="0" applyNumberFormat="1" applyFont="1" applyBorder="1"/>
    <xf numFmtId="49" fontId="1" fillId="0" borderId="36" xfId="0" applyNumberFormat="1" applyFont="1" applyBorder="1"/>
    <xf numFmtId="0" fontId="1" fillId="0" borderId="6" xfId="0" applyFont="1"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 fillId="0" borderId="10" xfId="0" applyFont="1" applyBorder="1" applyAlignment="1">
      <alignment horizontal="center" vertical="distributed" wrapText="1"/>
    </xf>
    <xf numFmtId="0" fontId="0" fillId="0" borderId="0" xfId="0" applyAlignment="1">
      <alignment wrapText="1"/>
    </xf>
    <xf numFmtId="164" fontId="0" fillId="0" borderId="6" xfId="0" applyNumberFormat="1" applyBorder="1" applyAlignment="1">
      <alignment wrapText="1"/>
    </xf>
    <xf numFmtId="164" fontId="0" fillId="0" borderId="36" xfId="0" applyNumberFormat="1" applyBorder="1" applyAlignment="1">
      <alignment wrapText="1"/>
    </xf>
    <xf numFmtId="0" fontId="0" fillId="8" borderId="6" xfId="0" applyFill="1" applyBorder="1"/>
    <xf numFmtId="0" fontId="0" fillId="8" borderId="36" xfId="0" applyFill="1" applyBorder="1"/>
    <xf numFmtId="14" fontId="0" fillId="0" borderId="6" xfId="0" applyNumberFormat="1" applyBorder="1"/>
    <xf numFmtId="14" fontId="0" fillId="0" borderId="36" xfId="0" applyNumberFormat="1" applyBorder="1"/>
    <xf numFmtId="0" fontId="1" fillId="0" borderId="6" xfId="0" applyFont="1" applyBorder="1" applyAlignment="1">
      <alignment horizontal="center" vertical="distributed" wrapText="1"/>
    </xf>
    <xf numFmtId="0" fontId="1" fillId="16" borderId="6" xfId="0" applyFont="1" applyFill="1" applyBorder="1" applyAlignment="1">
      <alignment horizontal="left" vertical="top" wrapText="1"/>
    </xf>
    <xf numFmtId="0" fontId="0" fillId="16" borderId="35" xfId="0" applyFill="1" applyBorder="1" applyAlignment="1">
      <alignment horizontal="left"/>
    </xf>
    <xf numFmtId="0" fontId="0" fillId="16" borderId="35" xfId="0" applyFill="1" applyBorder="1"/>
    <xf numFmtId="0" fontId="0" fillId="16" borderId="36" xfId="0" applyFill="1" applyBorder="1"/>
    <xf numFmtId="0" fontId="3" fillId="10" borderId="0" xfId="0" applyFont="1" applyFill="1" applyAlignment="1">
      <alignment horizontal="center" vertical="center"/>
    </xf>
    <xf numFmtId="0" fontId="4" fillId="15" borderId="0" xfId="0" applyFont="1" applyFill="1" applyAlignment="1">
      <alignment horizontal="center" vertical="center"/>
    </xf>
    <xf numFmtId="0" fontId="1" fillId="0" borderId="35" xfId="0" applyFont="1" applyBorder="1" applyAlignment="1">
      <alignment horizontal="center" vertical="distributed" wrapText="1"/>
    </xf>
    <xf numFmtId="0" fontId="1" fillId="0" borderId="36" xfId="0" applyFont="1" applyBorder="1" applyAlignment="1">
      <alignment horizontal="center" vertical="distributed" wrapText="1"/>
    </xf>
    <xf numFmtId="49" fontId="1" fillId="0" borderId="6" xfId="0" applyNumberFormat="1" applyFont="1" applyBorder="1" applyAlignment="1">
      <alignment horizontal="center" vertical="distributed" wrapText="1"/>
    </xf>
    <xf numFmtId="49" fontId="1" fillId="0" borderId="36" xfId="0" applyNumberFormat="1" applyFont="1" applyBorder="1" applyAlignment="1">
      <alignment horizontal="center" vertical="distributed" wrapText="1"/>
    </xf>
    <xf numFmtId="0" fontId="1" fillId="0" borderId="36" xfId="0" applyFont="1" applyBorder="1" applyAlignment="1">
      <alignment horizontal="center"/>
    </xf>
    <xf numFmtId="14" fontId="1" fillId="8" borderId="35" xfId="0" applyNumberFormat="1" applyFont="1" applyFill="1" applyBorder="1" applyAlignment="1">
      <alignment horizontal="center" wrapText="1"/>
    </xf>
    <xf numFmtId="0" fontId="1" fillId="8" borderId="36" xfId="0" applyFont="1" applyFill="1" applyBorder="1" applyAlignment="1">
      <alignment horizontal="center" wrapText="1"/>
    </xf>
    <xf numFmtId="0" fontId="1" fillId="0" borderId="6" xfId="0" applyFont="1" applyBorder="1" applyAlignment="1">
      <alignment horizontal="right" vertical="distributed" wrapText="1"/>
    </xf>
    <xf numFmtId="0" fontId="0" fillId="0" borderId="35" xfId="0" applyBorder="1" applyAlignment="1">
      <alignment horizontal="right" wrapText="1"/>
    </xf>
    <xf numFmtId="0" fontId="7" fillId="15" borderId="6" xfId="0" applyFont="1" applyFill="1" applyBorder="1" applyAlignment="1">
      <alignment horizontal="center" vertical="distributed" wrapText="1"/>
    </xf>
    <xf numFmtId="0" fontId="8" fillId="15" borderId="35" xfId="0" applyFont="1" applyFill="1" applyBorder="1"/>
    <xf numFmtId="0" fontId="8" fillId="15" borderId="36" xfId="0" applyFont="1" applyFill="1" applyBorder="1"/>
    <xf numFmtId="0" fontId="10" fillId="0" borderId="0" xfId="0" applyFont="1" applyAlignment="1">
      <alignment horizontal="center" vertical="distributed" wrapText="1"/>
    </xf>
    <xf numFmtId="0" fontId="12" fillId="0" borderId="7" xfId="0" applyFont="1" applyBorder="1"/>
    <xf numFmtId="0" fontId="0" fillId="0" borderId="9" xfId="0" applyBorder="1"/>
    <xf numFmtId="0" fontId="12" fillId="0" borderId="10" xfId="0" applyFont="1" applyBorder="1"/>
    <xf numFmtId="0" fontId="0" fillId="0" borderId="12" xfId="0" applyBorder="1"/>
    <xf numFmtId="0" fontId="0" fillId="17" borderId="16" xfId="0" applyFill="1" applyBorder="1" applyAlignment="1">
      <alignment vertical="center" wrapText="1"/>
    </xf>
    <xf numFmtId="0" fontId="0" fillId="17" borderId="42" xfId="0" applyFill="1" applyBorder="1"/>
    <xf numFmtId="0" fontId="5" fillId="0" borderId="0" xfId="0" applyFont="1" applyAlignment="1">
      <alignment horizontal="center" vertical="distributed" wrapText="1"/>
    </xf>
    <xf numFmtId="0" fontId="5" fillId="0" borderId="0" xfId="0" applyFont="1" applyAlignment="1">
      <alignment horizontal="center" vertical="center" wrapText="1"/>
    </xf>
    <xf numFmtId="0" fontId="0" fillId="0" borderId="0" xfId="0" applyAlignment="1">
      <alignment horizontal="center" wrapText="1"/>
    </xf>
    <xf numFmtId="14" fontId="1" fillId="0" borderId="6" xfId="0" applyNumberFormat="1" applyFont="1" applyBorder="1" applyAlignment="1">
      <alignment horizontal="center" vertical="distributed" wrapText="1"/>
    </xf>
    <xf numFmtId="14" fontId="1" fillId="0" borderId="36" xfId="0" applyNumberFormat="1" applyFont="1" applyBorder="1" applyAlignment="1">
      <alignment horizontal="center" vertical="distributed" wrapText="1"/>
    </xf>
    <xf numFmtId="0" fontId="5" fillId="0" borderId="6" xfId="0" applyFont="1" applyBorder="1" applyAlignment="1">
      <alignment horizontal="left" vertical="distributed" wrapText="1"/>
    </xf>
    <xf numFmtId="0" fontId="0" fillId="0" borderId="35" xfId="0" applyBorder="1" applyAlignment="1">
      <alignment horizontal="left" wrapText="1"/>
    </xf>
    <xf numFmtId="0" fontId="0" fillId="0" borderId="36" xfId="0" applyBorder="1" applyAlignment="1">
      <alignment horizontal="left" wrapText="1"/>
    </xf>
    <xf numFmtId="0" fontId="0" fillId="0" borderId="6" xfId="0" applyBorder="1" applyAlignment="1">
      <alignment horizontal="center" vertical="center"/>
    </xf>
    <xf numFmtId="0" fontId="0" fillId="0" borderId="36" xfId="0" applyBorder="1" applyAlignment="1">
      <alignment horizontal="center" vertical="center"/>
    </xf>
    <xf numFmtId="0" fontId="5" fillId="0" borderId="6" xfId="0" applyFont="1" applyBorder="1" applyAlignment="1">
      <alignment horizontal="center" vertical="distributed" wrapText="1"/>
    </xf>
    <xf numFmtId="0" fontId="0" fillId="0" borderId="6" xfId="0" applyBorder="1" applyAlignment="1">
      <alignment horizontal="left"/>
    </xf>
    <xf numFmtId="0" fontId="0" fillId="0" borderId="36" xfId="0" applyBorder="1" applyAlignment="1">
      <alignment horizontal="left"/>
    </xf>
    <xf numFmtId="0" fontId="7" fillId="0" borderId="11" xfId="0" applyFont="1" applyBorder="1" applyAlignment="1">
      <alignment horizontal="right"/>
    </xf>
    <xf numFmtId="0" fontId="7" fillId="0" borderId="26" xfId="0" applyFont="1" applyBorder="1" applyAlignment="1">
      <alignment horizontal="right"/>
    </xf>
    <xf numFmtId="0" fontId="5" fillId="0" borderId="6" xfId="0" applyFont="1" applyBorder="1" applyAlignment="1">
      <alignment horizontal="center" vertical="distributed"/>
    </xf>
    <xf numFmtId="0" fontId="0" fillId="10" borderId="0" xfId="0" applyFill="1"/>
    <xf numFmtId="0" fontId="0" fillId="7" borderId="6" xfId="0" applyFill="1" applyBorder="1"/>
    <xf numFmtId="0" fontId="0" fillId="7" borderId="35" xfId="0" applyFill="1" applyBorder="1"/>
    <xf numFmtId="0" fontId="0" fillId="7" borderId="36" xfId="0" applyFill="1" applyBorder="1"/>
    <xf numFmtId="0" fontId="1" fillId="0" borderId="6" xfId="0" applyFont="1" applyBorder="1"/>
    <xf numFmtId="0" fontId="1" fillId="0" borderId="35" xfId="0" applyFont="1" applyBorder="1"/>
    <xf numFmtId="0" fontId="1" fillId="0" borderId="36" xfId="0" applyFont="1" applyBorder="1"/>
    <xf numFmtId="0" fontId="0" fillId="17" borderId="21" xfId="0" applyFill="1" applyBorder="1"/>
    <xf numFmtId="0" fontId="0" fillId="0" borderId="41" xfId="0" applyBorder="1"/>
    <xf numFmtId="0" fontId="1" fillId="15" borderId="35" xfId="0" applyFont="1" applyFill="1" applyBorder="1" applyAlignment="1">
      <alignment horizontal="center" vertical="distributed" wrapText="1"/>
    </xf>
    <xf numFmtId="0" fontId="1" fillId="15" borderId="36" xfId="0" applyFont="1" applyFill="1" applyBorder="1" applyAlignment="1">
      <alignment horizontal="center" vertical="distributed" wrapText="1"/>
    </xf>
    <xf numFmtId="0" fontId="0" fillId="17" borderId="6" xfId="0" applyFill="1" applyBorder="1" applyAlignment="1">
      <alignment horizontal="center" wrapText="1"/>
    </xf>
    <xf numFmtId="0" fontId="0" fillId="17" borderId="36" xfId="0" applyFill="1" applyBorder="1" applyAlignment="1">
      <alignment horizontal="center" wrapText="1"/>
    </xf>
    <xf numFmtId="0" fontId="6" fillId="0" borderId="6" xfId="0" applyFont="1" applyBorder="1" applyAlignment="1">
      <alignment horizontal="left" vertical="distributed" wrapText="1"/>
    </xf>
    <xf numFmtId="0" fontId="0" fillId="0" borderId="35" xfId="0" applyBorder="1" applyAlignment="1">
      <alignment horizontal="left"/>
    </xf>
    <xf numFmtId="0" fontId="6" fillId="0" borderId="0" xfId="0" applyFont="1" applyAlignment="1">
      <alignment horizontal="left" vertical="distributed" wrapText="1"/>
    </xf>
    <xf numFmtId="0" fontId="0" fillId="0" borderId="12" xfId="0" applyBorder="1" applyAlignment="1">
      <alignment horizontal="left"/>
    </xf>
    <xf numFmtId="0" fontId="6" fillId="0" borderId="10"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7" xfId="0" applyFont="1" applyBorder="1" applyAlignment="1">
      <alignment horizontal="left" vertical="distributed" wrapText="1"/>
    </xf>
    <xf numFmtId="0" fontId="2" fillId="0" borderId="8" xfId="0" applyFont="1" applyBorder="1" applyAlignment="1">
      <alignment horizontal="left"/>
    </xf>
    <xf numFmtId="0" fontId="2" fillId="0" borderId="9" xfId="0" applyFont="1" applyBorder="1" applyAlignment="1">
      <alignment horizontal="left"/>
    </xf>
    <xf numFmtId="0" fontId="0" fillId="0" borderId="6" xfId="0" applyBorder="1" applyAlignment="1">
      <alignment wrapText="1"/>
    </xf>
    <xf numFmtId="0" fontId="0" fillId="15" borderId="35" xfId="0" applyFill="1" applyBorder="1" applyAlignment="1">
      <alignment wrapText="1"/>
    </xf>
    <xf numFmtId="0" fontId="0" fillId="15" borderId="36" xfId="0" applyFill="1" applyBorder="1" applyAlignment="1">
      <alignment wrapText="1"/>
    </xf>
    <xf numFmtId="14" fontId="0" fillId="0" borderId="6" xfId="0" applyNumberFormat="1" applyBorder="1" applyAlignment="1">
      <alignment wrapText="1"/>
    </xf>
    <xf numFmtId="0" fontId="6" fillId="15" borderId="7" xfId="0" applyFont="1" applyFill="1" applyBorder="1" applyAlignment="1">
      <alignment horizontal="center" wrapText="1"/>
    </xf>
    <xf numFmtId="0" fontId="6" fillId="15" borderId="9" xfId="0" applyFont="1" applyFill="1" applyBorder="1" applyAlignment="1">
      <alignment horizontal="center" wrapText="1"/>
    </xf>
    <xf numFmtId="0" fontId="6" fillId="15" borderId="10" xfId="0" applyFont="1" applyFill="1" applyBorder="1" applyAlignment="1">
      <alignment horizontal="center" wrapText="1"/>
    </xf>
    <xf numFmtId="0" fontId="6" fillId="15" borderId="12" xfId="0" applyFont="1" applyFill="1" applyBorder="1" applyAlignment="1">
      <alignment horizontal="center" wrapText="1"/>
    </xf>
    <xf numFmtId="0" fontId="0" fillId="15" borderId="11" xfId="0" applyFill="1" applyBorder="1"/>
    <xf numFmtId="0" fontId="0" fillId="15" borderId="13" xfId="0" applyFill="1" applyBorder="1"/>
    <xf numFmtId="0" fontId="5" fillId="15" borderId="0" xfId="0" applyFont="1" applyFill="1" applyAlignment="1">
      <alignment horizontal="center" vertical="distributed" wrapText="1"/>
    </xf>
    <xf numFmtId="0" fontId="0" fillId="15" borderId="0" xfId="0" applyFill="1" applyAlignment="1">
      <alignment wrapText="1"/>
    </xf>
    <xf numFmtId="0" fontId="0" fillId="17" borderId="4" xfId="0" applyFill="1" applyBorder="1"/>
    <xf numFmtId="0" fontId="0" fillId="0" borderId="38" xfId="0" applyBorder="1"/>
    <xf numFmtId="0" fontId="1" fillId="0" borderId="0" xfId="0" applyFont="1"/>
    <xf numFmtId="0" fontId="13" fillId="12" borderId="0" xfId="0" applyFont="1" applyFill="1"/>
    <xf numFmtId="0" fontId="0" fillId="12" borderId="0" xfId="0" applyFill="1"/>
    <xf numFmtId="0" fontId="0" fillId="12" borderId="33" xfId="0" applyFill="1" applyBorder="1"/>
    <xf numFmtId="0" fontId="4" fillId="14" borderId="0" xfId="0" applyFont="1" applyFill="1"/>
    <xf numFmtId="0" fontId="1" fillId="14" borderId="0" xfId="0" applyFont="1" applyFill="1"/>
    <xf numFmtId="0" fontId="0" fillId="14" borderId="0" xfId="0" applyFill="1"/>
    <xf numFmtId="0" fontId="0" fillId="7" borderId="0" xfId="0" applyFill="1"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11" Type="http://schemas.openxmlformats.org/officeDocument/2006/relationships/customXml" Target="../customXml/item4.xml"/><Relationship Id="rId5" Type="http://schemas.openxmlformats.org/officeDocument/2006/relationships/sharedStrings" Target="sharedStrings.xml"/><Relationship Id="rId10" Type="http://schemas.openxmlformats.org/officeDocument/2006/relationships/customXml" Target="../customXml/item3.xml"/><Relationship Id="rId4" Type="http://schemas.openxmlformats.org/officeDocument/2006/relationships/styles" Target="styles.xml"/><Relationship Id="rId9" Type="http://schemas.openxmlformats.org/officeDocument/2006/relationships/customXml" Target="../customXml/item2.xml"/></Relationships>
</file>

<file path=xl/ctrlProps/ctrlProp1.xml><?xml version="1.0" encoding="utf-8"?>
<formControlPr xmlns="http://schemas.microsoft.com/office/spreadsheetml/2009/9/main" objectType="Drop" dropLines="12" dropStyle="combo" dx="16" fmlaLink="E18" fmlaRange="$M$19:$M$30" noThreeD="1" sel="1"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17</xdr:row>
          <xdr:rowOff>9525</xdr:rowOff>
        </xdr:from>
        <xdr:to>
          <xdr:col>8</xdr:col>
          <xdr:colOff>409575</xdr:colOff>
          <xdr:row>17</xdr:row>
          <xdr:rowOff>304800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persons/person.xml><?xml version="1.0" encoding="utf-8"?>
<personList xmlns="http://schemas.microsoft.com/office/spreadsheetml/2018/threadedcomments" xmlns:x="http://schemas.openxmlformats.org/spreadsheetml/2006/main">
  <person displayName="Annabel Scott (Payroll and Pensions)" id="{DE9AF190-3263-4D20-99B9-F202C9FD966E}" userId="S::annabels@highland.gov.uk::fd6e729e-4c67-4add-9278-4b9a25b19277"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H41" dT="2021-07-26T12:46:39.62" personId="{DE9AF190-3263-4D20-99B9-F202C9FD966E}" id="{1FCA94F1-D95A-4B88-9121-10070E64B46D}">
    <text>Leave this box blank</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107"/>
  <sheetViews>
    <sheetView tabSelected="1" view="pageBreakPreview" zoomScaleNormal="100" zoomScaleSheetLayoutView="100" workbookViewId="0">
      <selection activeCell="C6" sqref="C6:E6"/>
    </sheetView>
  </sheetViews>
  <sheetFormatPr defaultColWidth="0" defaultRowHeight="12.75" x14ac:dyDescent="0.2"/>
  <cols>
    <col min="1" max="1" width="2.42578125" customWidth="1"/>
    <col min="2" max="2" width="13.7109375" customWidth="1"/>
    <col min="3" max="3" width="10.140625" bestFit="1" customWidth="1"/>
    <col min="4" max="4" width="10.140625" customWidth="1"/>
    <col min="5" max="5" width="13.28515625" customWidth="1"/>
    <col min="6" max="6" width="13" customWidth="1"/>
    <col min="7" max="8" width="12.42578125" customWidth="1"/>
    <col min="9" max="9" width="9.140625" customWidth="1"/>
    <col min="10" max="10" width="2" customWidth="1"/>
    <col min="11" max="11" width="2.5703125" customWidth="1"/>
    <col min="12" max="12" width="1.7109375" hidden="1" customWidth="1"/>
    <col min="13" max="13" width="70.85546875" customWidth="1"/>
    <col min="14" max="15" width="0" hidden="1" customWidth="1"/>
    <col min="16" max="16" width="14.140625" hidden="1" customWidth="1"/>
    <col min="17" max="19" width="0" hidden="1" customWidth="1"/>
    <col min="20" max="20" width="14.42578125" hidden="1" customWidth="1"/>
  </cols>
  <sheetData>
    <row r="1" spans="1:14" ht="17.25" customHeight="1" x14ac:dyDescent="0.2">
      <c r="A1" s="41"/>
      <c r="B1" s="42"/>
      <c r="C1" s="42"/>
      <c r="D1" s="42"/>
      <c r="E1" s="42"/>
      <c r="F1" s="42"/>
      <c r="G1" s="42"/>
      <c r="H1" s="42"/>
      <c r="I1" s="42"/>
      <c r="J1" s="43"/>
      <c r="K1" s="4"/>
      <c r="M1" s="6"/>
    </row>
    <row r="2" spans="1:14" ht="24" customHeight="1" x14ac:dyDescent="0.2">
      <c r="A2" s="44"/>
      <c r="B2" s="204" t="s">
        <v>0</v>
      </c>
      <c r="C2" s="204"/>
      <c r="D2" s="204"/>
      <c r="E2" s="204"/>
      <c r="F2" s="204"/>
      <c r="G2" s="204"/>
      <c r="H2" s="204"/>
      <c r="I2" s="204"/>
      <c r="J2" s="51"/>
      <c r="K2" s="4"/>
      <c r="M2" s="6"/>
    </row>
    <row r="3" spans="1:14" ht="24" customHeight="1" x14ac:dyDescent="0.25">
      <c r="A3" s="45"/>
      <c r="B3" s="205" t="s">
        <v>1</v>
      </c>
      <c r="C3" s="205"/>
      <c r="D3" s="205"/>
      <c r="E3" s="205"/>
      <c r="F3" s="205"/>
      <c r="G3" s="205"/>
      <c r="H3" s="205"/>
      <c r="I3" s="205"/>
      <c r="J3" s="52"/>
      <c r="K3" s="5"/>
      <c r="M3" s="6"/>
    </row>
    <row r="4" spans="1:14" ht="12" customHeight="1" x14ac:dyDescent="0.2">
      <c r="A4" s="44"/>
      <c r="B4" s="61"/>
      <c r="C4" s="58"/>
      <c r="D4" s="58"/>
      <c r="E4" s="58"/>
      <c r="F4" s="58"/>
      <c r="G4" s="58"/>
      <c r="H4" s="58"/>
      <c r="I4" s="58"/>
      <c r="J4" s="51"/>
      <c r="K4" s="4"/>
      <c r="M4" s="6"/>
    </row>
    <row r="5" spans="1:14" ht="8.25" customHeight="1" thickBot="1" x14ac:dyDescent="0.25">
      <c r="A5" s="44"/>
      <c r="B5" s="61"/>
      <c r="C5" s="58"/>
      <c r="D5" s="58"/>
      <c r="E5" s="58"/>
      <c r="F5" s="58"/>
      <c r="G5" s="58"/>
      <c r="H5" s="58"/>
      <c r="I5" s="58"/>
      <c r="J5" s="51"/>
      <c r="K5" s="4"/>
      <c r="M5" s="6"/>
    </row>
    <row r="6" spans="1:14" ht="21" customHeight="1" thickBot="1" x14ac:dyDescent="0.25">
      <c r="A6" s="46"/>
      <c r="B6" s="7" t="s">
        <v>2</v>
      </c>
      <c r="C6" s="199"/>
      <c r="D6" s="206"/>
      <c r="E6" s="207"/>
      <c r="F6" s="59"/>
      <c r="G6" s="8" t="s">
        <v>3</v>
      </c>
      <c r="H6" s="199"/>
      <c r="I6" s="207"/>
      <c r="J6" s="53"/>
      <c r="K6" s="9"/>
      <c r="M6" s="6"/>
      <c r="N6" s="1"/>
    </row>
    <row r="7" spans="1:14" ht="6" customHeight="1" thickBot="1" x14ac:dyDescent="0.25">
      <c r="A7" s="46"/>
      <c r="B7" s="59"/>
      <c r="C7" s="59"/>
      <c r="D7" s="59"/>
      <c r="E7" s="59"/>
      <c r="F7" s="59"/>
      <c r="G7" s="60"/>
      <c r="H7" s="59"/>
      <c r="I7" s="59"/>
      <c r="J7" s="53"/>
      <c r="K7" s="9"/>
      <c r="M7" s="6"/>
    </row>
    <row r="8" spans="1:14" ht="20.25" customHeight="1" thickBot="1" x14ac:dyDescent="0.25">
      <c r="A8" s="44"/>
      <c r="B8" s="8" t="s">
        <v>4</v>
      </c>
      <c r="C8" s="199"/>
      <c r="D8" s="206"/>
      <c r="E8" s="207"/>
      <c r="F8" s="59"/>
      <c r="G8" s="8" t="s">
        <v>5</v>
      </c>
      <c r="H8" s="208"/>
      <c r="I8" s="209"/>
      <c r="J8" s="51"/>
      <c r="K8" s="4"/>
      <c r="M8" s="6"/>
    </row>
    <row r="9" spans="1:14" ht="6" customHeight="1" thickBot="1" x14ac:dyDescent="0.25">
      <c r="A9" s="44"/>
      <c r="B9" s="58"/>
      <c r="C9" s="58"/>
      <c r="D9" s="58"/>
      <c r="E9" s="58"/>
      <c r="F9" s="58"/>
      <c r="G9" s="58"/>
      <c r="H9" s="58"/>
      <c r="I9" s="58"/>
      <c r="J9" s="51"/>
      <c r="K9" s="4"/>
      <c r="M9" s="6"/>
    </row>
    <row r="10" spans="1:14" ht="20.25" customHeight="1" thickBot="1" x14ac:dyDescent="0.25">
      <c r="A10" s="44"/>
      <c r="B10" s="8" t="s">
        <v>6</v>
      </c>
      <c r="C10" s="199"/>
      <c r="D10" s="206"/>
      <c r="E10" s="207"/>
      <c r="F10" s="59"/>
      <c r="G10" s="225" t="s">
        <v>7</v>
      </c>
      <c r="H10" s="155"/>
      <c r="I10" s="11"/>
      <c r="J10" s="51"/>
      <c r="K10" s="4"/>
      <c r="M10" s="6"/>
    </row>
    <row r="11" spans="1:14" ht="6" customHeight="1" thickBot="1" x14ac:dyDescent="0.25">
      <c r="A11" s="44"/>
      <c r="B11" s="60"/>
      <c r="C11" s="59"/>
      <c r="D11" s="59"/>
      <c r="E11" s="59"/>
      <c r="F11" s="59"/>
      <c r="G11" s="60"/>
      <c r="H11" s="59"/>
      <c r="I11" s="59"/>
      <c r="J11" s="51"/>
      <c r="K11" s="4"/>
      <c r="M11" s="6"/>
    </row>
    <row r="12" spans="1:14" s="1" customFormat="1" ht="22.5" customHeight="1" thickBot="1" x14ac:dyDescent="0.25">
      <c r="A12" s="44"/>
      <c r="B12" s="8" t="s">
        <v>8</v>
      </c>
      <c r="C12" s="199"/>
      <c r="D12" s="206"/>
      <c r="E12" s="207"/>
      <c r="F12" s="59"/>
      <c r="G12" s="226" t="s">
        <v>9</v>
      </c>
      <c r="H12" s="227"/>
      <c r="I12" s="11"/>
      <c r="J12" s="51"/>
      <c r="K12" s="4"/>
      <c r="L12"/>
      <c r="M12" s="6"/>
      <c r="N12"/>
    </row>
    <row r="13" spans="1:14" ht="6" customHeight="1" thickBot="1" x14ac:dyDescent="0.25">
      <c r="A13" s="44"/>
      <c r="B13" s="58"/>
      <c r="C13" s="58"/>
      <c r="D13" s="58"/>
      <c r="E13" s="58"/>
      <c r="F13" s="58"/>
      <c r="G13" s="58"/>
      <c r="H13" s="58"/>
      <c r="I13" s="58"/>
      <c r="J13" s="51"/>
      <c r="K13" s="4"/>
      <c r="M13" s="6"/>
    </row>
    <row r="14" spans="1:14" ht="20.25" customHeight="1" thickBot="1" x14ac:dyDescent="0.25">
      <c r="A14" s="44"/>
      <c r="B14" s="226" t="s">
        <v>10</v>
      </c>
      <c r="C14" s="227"/>
      <c r="D14" s="139"/>
      <c r="E14" s="18"/>
      <c r="F14" s="59"/>
      <c r="G14" s="10" t="s">
        <v>11</v>
      </c>
      <c r="H14" s="228"/>
      <c r="I14" s="229"/>
      <c r="J14" s="51"/>
      <c r="K14" s="4"/>
      <c r="M14" s="6"/>
    </row>
    <row r="15" spans="1:14" ht="6" customHeight="1" thickBot="1" x14ac:dyDescent="0.25">
      <c r="A15" s="44"/>
      <c r="B15" s="60"/>
      <c r="C15" s="59"/>
      <c r="D15" s="59"/>
      <c r="E15" s="59"/>
      <c r="F15" s="59"/>
      <c r="G15" s="60"/>
      <c r="H15" s="59"/>
      <c r="I15" s="59"/>
      <c r="J15" s="51"/>
      <c r="K15" s="4"/>
      <c r="M15" s="6"/>
    </row>
    <row r="16" spans="1:14" ht="18.75" customHeight="1" thickBot="1" x14ac:dyDescent="0.25">
      <c r="A16" s="44"/>
      <c r="B16" s="8" t="s">
        <v>12</v>
      </c>
      <c r="C16" s="11"/>
      <c r="D16" s="7"/>
      <c r="E16" s="59"/>
      <c r="F16" s="154"/>
      <c r="G16" s="155"/>
      <c r="H16" s="156"/>
      <c r="I16" s="157"/>
      <c r="J16" s="51"/>
      <c r="K16" s="4"/>
      <c r="M16" s="6"/>
    </row>
    <row r="17" spans="1:14" ht="6" customHeight="1" x14ac:dyDescent="0.2">
      <c r="A17" s="44"/>
      <c r="B17" s="60"/>
      <c r="C17" s="59"/>
      <c r="D17" s="59"/>
      <c r="E17" s="59"/>
      <c r="F17" s="59"/>
      <c r="G17" s="60"/>
      <c r="H17" s="59"/>
      <c r="I17" s="59"/>
      <c r="J17" s="51"/>
      <c r="K17" s="4"/>
      <c r="M17" s="6"/>
    </row>
    <row r="18" spans="1:14" ht="24.95" customHeight="1" x14ac:dyDescent="0.2">
      <c r="A18" s="44"/>
      <c r="B18" s="273" t="s">
        <v>13</v>
      </c>
      <c r="C18" s="274"/>
      <c r="D18" s="140"/>
      <c r="E18" s="174">
        <v>1</v>
      </c>
      <c r="F18" s="174"/>
      <c r="G18" s="174"/>
      <c r="H18" s="174"/>
      <c r="I18" s="174"/>
      <c r="J18" s="51"/>
      <c r="K18" s="4"/>
      <c r="M18" s="30" t="s">
        <v>14</v>
      </c>
      <c r="N18" s="16"/>
    </row>
    <row r="19" spans="1:14" ht="12" customHeight="1" thickBot="1" x14ac:dyDescent="0.25">
      <c r="A19" s="44"/>
      <c r="B19" s="60"/>
      <c r="C19" s="58"/>
      <c r="D19" s="58"/>
      <c r="E19" s="58"/>
      <c r="F19" s="58"/>
      <c r="G19" s="60"/>
      <c r="H19" s="59"/>
      <c r="I19" s="59"/>
      <c r="J19" s="51"/>
      <c r="K19" s="4"/>
      <c r="M19" s="31" t="s">
        <v>15</v>
      </c>
      <c r="N19" s="153"/>
    </row>
    <row r="20" spans="1:14" ht="20.25" customHeight="1" x14ac:dyDescent="0.2">
      <c r="A20" s="44"/>
      <c r="B20" s="277" t="s">
        <v>16</v>
      </c>
      <c r="C20" s="174"/>
      <c r="E20" s="219"/>
      <c r="F20" s="220"/>
      <c r="G20" s="58"/>
      <c r="H20" s="267" t="s">
        <v>17</v>
      </c>
      <c r="I20" s="268"/>
      <c r="J20" s="51"/>
      <c r="K20" s="4"/>
      <c r="M20" s="31" t="s">
        <v>18</v>
      </c>
      <c r="N20" s="153"/>
    </row>
    <row r="21" spans="1:14" ht="16.5" customHeight="1" x14ac:dyDescent="0.2">
      <c r="A21" s="44"/>
      <c r="B21" s="58"/>
      <c r="C21" s="58"/>
      <c r="D21" s="58"/>
      <c r="E21" s="221"/>
      <c r="F21" s="222"/>
      <c r="G21" s="58"/>
      <c r="H21" s="269"/>
      <c r="I21" s="270"/>
      <c r="J21" s="51"/>
      <c r="K21" s="4"/>
      <c r="M21" s="31" t="s">
        <v>19</v>
      </c>
      <c r="N21" s="153"/>
    </row>
    <row r="22" spans="1:14" ht="18" customHeight="1" thickBot="1" x14ac:dyDescent="0.25">
      <c r="A22" s="44"/>
      <c r="B22" s="58"/>
      <c r="C22" s="58"/>
      <c r="D22" s="58"/>
      <c r="E22" s="221"/>
      <c r="F22" s="222"/>
      <c r="G22" s="58"/>
      <c r="H22" s="271"/>
      <c r="I22" s="272"/>
      <c r="J22" s="51"/>
      <c r="K22" s="4"/>
      <c r="M22" s="31" t="s">
        <v>20</v>
      </c>
      <c r="N22" s="153"/>
    </row>
    <row r="23" spans="1:14" ht="18" customHeight="1" thickBot="1" x14ac:dyDescent="0.25">
      <c r="A23" s="44"/>
      <c r="B23" s="60"/>
      <c r="C23" s="58"/>
      <c r="D23" s="58"/>
      <c r="E23" s="161"/>
      <c r="F23" s="162"/>
      <c r="G23" s="58"/>
      <c r="H23" s="188" t="s">
        <v>21</v>
      </c>
      <c r="I23" s="210"/>
      <c r="J23" s="51"/>
      <c r="K23" s="4"/>
      <c r="M23" s="31" t="s">
        <v>22</v>
      </c>
      <c r="N23" s="153"/>
    </row>
    <row r="24" spans="1:14" ht="19.5" customHeight="1" thickBot="1" x14ac:dyDescent="0.25">
      <c r="A24" s="47"/>
      <c r="B24" s="225" t="s">
        <v>23</v>
      </c>
      <c r="C24" s="174"/>
      <c r="E24" s="15"/>
      <c r="F24" s="61"/>
      <c r="G24" s="28" t="s">
        <v>24</v>
      </c>
      <c r="H24" s="186"/>
      <c r="I24" s="187"/>
      <c r="J24" s="54"/>
      <c r="K24" s="4"/>
      <c r="M24" s="31" t="s">
        <v>25</v>
      </c>
      <c r="N24" s="153"/>
    </row>
    <row r="25" spans="1:14" ht="13.5" thickBot="1" x14ac:dyDescent="0.25">
      <c r="A25" s="44"/>
      <c r="B25" s="62"/>
      <c r="C25" s="58"/>
      <c r="D25" s="58"/>
      <c r="E25" s="58"/>
      <c r="F25" s="58"/>
      <c r="G25" s="58"/>
      <c r="H25" s="58"/>
      <c r="I25" s="58"/>
      <c r="J25" s="51"/>
      <c r="K25" s="13"/>
      <c r="M25" s="31" t="s">
        <v>26</v>
      </c>
      <c r="N25" s="153"/>
    </row>
    <row r="26" spans="1:14" ht="19.5" customHeight="1" thickBot="1" x14ac:dyDescent="0.25">
      <c r="A26" s="44"/>
      <c r="B26" s="173" t="s">
        <v>27</v>
      </c>
      <c r="C26" s="174"/>
      <c r="E26" s="170"/>
      <c r="F26" s="171"/>
      <c r="G26" s="171"/>
      <c r="H26" s="171"/>
      <c r="I26" s="172"/>
      <c r="J26" s="51"/>
      <c r="K26" s="4"/>
      <c r="M26" s="31" t="s">
        <v>28</v>
      </c>
      <c r="N26" s="153"/>
    </row>
    <row r="27" spans="1:14" ht="18" customHeight="1" thickBot="1" x14ac:dyDescent="0.25">
      <c r="A27" s="44"/>
      <c r="B27" s="61"/>
      <c r="C27" s="58"/>
      <c r="D27" s="58"/>
      <c r="E27" s="58"/>
      <c r="F27" s="58"/>
      <c r="G27" s="58"/>
      <c r="H27" s="58"/>
      <c r="I27" s="58"/>
      <c r="J27" s="51"/>
      <c r="K27" s="4"/>
      <c r="M27" s="31" t="s">
        <v>29</v>
      </c>
      <c r="N27" s="153"/>
    </row>
    <row r="28" spans="1:14" ht="12" customHeight="1" thickBot="1" x14ac:dyDescent="0.25">
      <c r="A28" s="44"/>
      <c r="B28" s="179" t="s">
        <v>30</v>
      </c>
      <c r="C28" s="180"/>
      <c r="D28" s="180"/>
      <c r="E28" s="180"/>
      <c r="F28" s="180"/>
      <c r="G28" s="180"/>
      <c r="H28" s="180"/>
      <c r="I28" s="181"/>
      <c r="J28" s="51"/>
      <c r="K28" s="4"/>
      <c r="M28" s="31" t="s">
        <v>31</v>
      </c>
      <c r="N28" s="153"/>
    </row>
    <row r="29" spans="1:14" ht="13.5" thickBot="1" x14ac:dyDescent="0.25">
      <c r="A29" s="44"/>
      <c r="B29" s="165" t="s">
        <v>32</v>
      </c>
      <c r="C29" s="166"/>
      <c r="D29" s="166"/>
      <c r="E29" s="167"/>
      <c r="F29" s="20">
        <v>0</v>
      </c>
      <c r="G29" s="104" t="s">
        <v>33</v>
      </c>
      <c r="H29" s="20">
        <v>0</v>
      </c>
      <c r="I29" s="20" t="s">
        <v>34</v>
      </c>
      <c r="J29" s="51"/>
      <c r="K29" s="4"/>
      <c r="M29" s="31" t="s">
        <v>35</v>
      </c>
      <c r="N29" s="153"/>
    </row>
    <row r="30" spans="1:14" ht="13.5" thickBot="1" x14ac:dyDescent="0.25">
      <c r="A30" s="44"/>
      <c r="B30" s="168" t="s">
        <v>36</v>
      </c>
      <c r="C30" s="169"/>
      <c r="D30" s="136"/>
      <c r="E30" s="21">
        <v>0</v>
      </c>
      <c r="F30" s="58"/>
      <c r="G30" s="58"/>
      <c r="H30" s="58"/>
      <c r="I30" s="51"/>
      <c r="J30" s="51"/>
      <c r="K30" s="4"/>
      <c r="M30" s="31" t="s">
        <v>37</v>
      </c>
      <c r="N30" s="153"/>
    </row>
    <row r="31" spans="1:14" ht="38.25" customHeight="1" thickBot="1" x14ac:dyDescent="0.25">
      <c r="A31" s="44"/>
      <c r="B31" s="177" t="s">
        <v>38</v>
      </c>
      <c r="C31" s="178"/>
      <c r="D31" s="178"/>
      <c r="E31" s="178"/>
      <c r="F31" s="170"/>
      <c r="G31" s="171"/>
      <c r="H31" s="171"/>
      <c r="I31" s="172"/>
      <c r="J31" s="51"/>
      <c r="K31" s="4"/>
      <c r="M31" s="6"/>
    </row>
    <row r="32" spans="1:14" ht="19.5" customHeight="1" thickBot="1" x14ac:dyDescent="0.25">
      <c r="A32" s="44"/>
      <c r="B32" s="61"/>
      <c r="C32" s="58"/>
      <c r="D32" s="58"/>
      <c r="E32" s="58"/>
      <c r="F32" s="58"/>
      <c r="G32" s="58"/>
      <c r="H32" s="58"/>
      <c r="I32" s="58"/>
      <c r="J32" s="51"/>
      <c r="K32" s="4"/>
      <c r="M32" s="6"/>
    </row>
    <row r="33" spans="1:13" ht="12.75" customHeight="1" thickBot="1" x14ac:dyDescent="0.25">
      <c r="A33" s="44"/>
      <c r="B33" s="179" t="s">
        <v>39</v>
      </c>
      <c r="C33" s="250"/>
      <c r="D33" s="250"/>
      <c r="E33" s="250"/>
      <c r="F33" s="250"/>
      <c r="G33" s="250"/>
      <c r="H33" s="250"/>
      <c r="I33" s="251"/>
      <c r="J33" s="51"/>
      <c r="K33" s="4"/>
      <c r="M33" s="6"/>
    </row>
    <row r="34" spans="1:13" ht="51.75" thickBot="1" x14ac:dyDescent="0.25">
      <c r="A34" s="48"/>
      <c r="B34" s="199" t="s">
        <v>40</v>
      </c>
      <c r="C34" s="207"/>
      <c r="D34" s="141" t="s">
        <v>41</v>
      </c>
      <c r="E34" s="38" t="s">
        <v>42</v>
      </c>
      <c r="F34" s="38" t="s">
        <v>43</v>
      </c>
      <c r="G34" s="39" t="s">
        <v>44</v>
      </c>
      <c r="H34" s="39" t="s">
        <v>45</v>
      </c>
      <c r="I34" s="40" t="s">
        <v>46</v>
      </c>
      <c r="J34" s="55"/>
      <c r="K34" s="4"/>
      <c r="M34" s="6"/>
    </row>
    <row r="35" spans="1:13" s="3" customFormat="1" ht="12.75" customHeight="1" x14ac:dyDescent="0.2">
      <c r="A35" s="44"/>
      <c r="B35" s="175" t="s">
        <v>47</v>
      </c>
      <c r="C35" s="176"/>
      <c r="D35" s="129"/>
      <c r="E35" s="129"/>
      <c r="F35" s="63"/>
      <c r="G35" s="131"/>
      <c r="H35" s="132"/>
      <c r="I35" s="64"/>
      <c r="J35" s="51"/>
      <c r="K35" s="19"/>
      <c r="M35" s="29"/>
    </row>
    <row r="36" spans="1:13" ht="12.75" customHeight="1" x14ac:dyDescent="0.2">
      <c r="A36" s="44"/>
      <c r="B36" s="163" t="s">
        <v>48</v>
      </c>
      <c r="C36" s="164"/>
      <c r="D36" s="17"/>
      <c r="E36" s="17"/>
      <c r="F36" s="17"/>
      <c r="G36" s="133"/>
      <c r="H36" s="134"/>
      <c r="I36" s="65"/>
      <c r="J36" s="51"/>
      <c r="K36" s="4"/>
      <c r="M36" s="6"/>
    </row>
    <row r="37" spans="1:13" ht="13.5" customHeight="1" thickBot="1" x14ac:dyDescent="0.25">
      <c r="A37" s="44"/>
      <c r="B37" s="182" t="s">
        <v>49</v>
      </c>
      <c r="C37" s="183"/>
      <c r="D37" s="66"/>
      <c r="E37" s="66"/>
      <c r="F37" s="66"/>
      <c r="G37" s="135"/>
      <c r="H37" s="130"/>
      <c r="I37" s="67"/>
      <c r="J37" s="51"/>
      <c r="K37" s="4"/>
      <c r="M37" s="6"/>
    </row>
    <row r="38" spans="1:13" ht="17.25" customHeight="1" thickBot="1" x14ac:dyDescent="0.25">
      <c r="A38" s="44"/>
      <c r="B38" s="59"/>
      <c r="C38" s="58"/>
      <c r="D38" s="58"/>
      <c r="E38" s="58"/>
      <c r="F38" s="58"/>
      <c r="G38" s="58"/>
      <c r="H38" s="58"/>
      <c r="I38" s="58"/>
      <c r="J38" s="51"/>
      <c r="K38" s="4"/>
      <c r="M38" s="6"/>
    </row>
    <row r="39" spans="1:13" ht="12.75" customHeight="1" thickBot="1" x14ac:dyDescent="0.25">
      <c r="A39" s="44"/>
      <c r="B39" s="215" t="s">
        <v>50</v>
      </c>
      <c r="C39" s="216"/>
      <c r="D39" s="216"/>
      <c r="E39" s="216"/>
      <c r="F39" s="216"/>
      <c r="G39" s="216"/>
      <c r="H39" s="216"/>
      <c r="I39" s="217"/>
      <c r="J39" s="51"/>
      <c r="K39" s="4"/>
      <c r="M39" s="6"/>
    </row>
    <row r="40" spans="1:13" ht="57" thickBot="1" x14ac:dyDescent="0.25">
      <c r="A40" s="49"/>
      <c r="B40" s="142" t="s">
        <v>51</v>
      </c>
      <c r="C40" s="142" t="s">
        <v>52</v>
      </c>
      <c r="D40" s="143" t="s">
        <v>53</v>
      </c>
      <c r="E40" s="143" t="s">
        <v>54</v>
      </c>
      <c r="F40" s="143" t="s">
        <v>55</v>
      </c>
      <c r="G40" s="143" t="s">
        <v>56</v>
      </c>
      <c r="H40" s="252" t="s">
        <v>57</v>
      </c>
      <c r="I40" s="253"/>
      <c r="J40" s="56"/>
      <c r="K40" s="4"/>
      <c r="M40" s="6"/>
    </row>
    <row r="41" spans="1:13" s="23" customFormat="1" x14ac:dyDescent="0.2">
      <c r="A41" s="44"/>
      <c r="B41" s="144"/>
      <c r="C41" s="145"/>
      <c r="D41" s="146"/>
      <c r="E41" s="146"/>
      <c r="F41" s="146"/>
      <c r="G41" s="146"/>
      <c r="H41" s="223"/>
      <c r="I41" s="224"/>
      <c r="J41" s="51"/>
      <c r="K41" s="22"/>
      <c r="M41" s="32"/>
    </row>
    <row r="42" spans="1:13" x14ac:dyDescent="0.2">
      <c r="A42" s="44"/>
      <c r="B42" s="147"/>
      <c r="C42" s="127"/>
      <c r="D42" s="127"/>
      <c r="E42" s="24"/>
      <c r="F42" s="24"/>
      <c r="G42" s="24"/>
      <c r="H42" s="275"/>
      <c r="I42" s="276"/>
      <c r="J42" s="51"/>
      <c r="K42" s="4"/>
      <c r="M42" s="6"/>
    </row>
    <row r="43" spans="1:13" ht="13.5" thickBot="1" x14ac:dyDescent="0.25">
      <c r="A43" s="44"/>
      <c r="B43" s="148"/>
      <c r="C43" s="149"/>
      <c r="D43" s="149"/>
      <c r="E43" s="150"/>
      <c r="F43" s="150"/>
      <c r="G43" s="150"/>
      <c r="H43" s="248"/>
      <c r="I43" s="249"/>
      <c r="J43" s="51"/>
      <c r="K43" s="4"/>
      <c r="M43" s="6"/>
    </row>
    <row r="44" spans="1:13" x14ac:dyDescent="0.2">
      <c r="A44" s="44"/>
      <c r="B44" s="59"/>
      <c r="C44" s="58"/>
      <c r="D44" s="58"/>
      <c r="E44" s="58"/>
      <c r="F44" s="58"/>
      <c r="G44" s="58"/>
      <c r="H44" s="58"/>
      <c r="I44" s="58"/>
      <c r="J44" s="51"/>
      <c r="K44" s="4"/>
      <c r="M44" s="6"/>
    </row>
    <row r="45" spans="1:13" ht="13.5" thickBot="1" x14ac:dyDescent="0.25">
      <c r="A45" s="44"/>
      <c r="B45" s="59"/>
      <c r="C45" s="58"/>
      <c r="D45" s="58"/>
      <c r="E45" s="58"/>
      <c r="F45" s="58"/>
      <c r="G45" s="58"/>
      <c r="H45" s="58"/>
      <c r="I45" s="58"/>
      <c r="J45" s="51"/>
      <c r="K45" s="4"/>
      <c r="M45" s="6"/>
    </row>
    <row r="46" spans="1:13" ht="13.5" customHeight="1" thickBot="1" x14ac:dyDescent="0.25">
      <c r="A46" s="44"/>
      <c r="B46" s="179" t="s">
        <v>58</v>
      </c>
      <c r="C46" s="264"/>
      <c r="D46" s="264"/>
      <c r="E46" s="264"/>
      <c r="F46" s="264"/>
      <c r="G46" s="265"/>
      <c r="H46" s="266"/>
      <c r="I46" s="185"/>
      <c r="J46" s="51"/>
      <c r="K46" s="4"/>
      <c r="M46" s="6"/>
    </row>
    <row r="47" spans="1:13" ht="24.75" customHeight="1" thickBot="1" x14ac:dyDescent="0.25">
      <c r="A47" s="44"/>
      <c r="B47" s="59"/>
      <c r="C47" s="58"/>
      <c r="D47" s="58"/>
      <c r="E47" s="58"/>
      <c r="F47" s="58"/>
      <c r="G47" s="58"/>
      <c r="H47" s="58"/>
      <c r="I47" s="58"/>
      <c r="J47" s="51"/>
      <c r="K47" s="4"/>
      <c r="M47" s="6"/>
    </row>
    <row r="48" spans="1:13" ht="13.5" thickBot="1" x14ac:dyDescent="0.25">
      <c r="A48" s="44"/>
      <c r="B48" s="179" t="s">
        <v>59</v>
      </c>
      <c r="C48" s="184"/>
      <c r="D48" s="184"/>
      <c r="E48" s="184"/>
      <c r="F48" s="184"/>
      <c r="G48" s="185"/>
      <c r="H48" s="263" t="s">
        <v>60</v>
      </c>
      <c r="I48" s="185"/>
      <c r="J48" s="51"/>
      <c r="K48" s="4"/>
      <c r="M48" s="6"/>
    </row>
    <row r="49" spans="1:13" x14ac:dyDescent="0.2">
      <c r="A49" s="44"/>
      <c r="B49" s="59"/>
      <c r="C49" s="58"/>
      <c r="D49" s="58"/>
      <c r="E49" s="58"/>
      <c r="F49" s="58"/>
      <c r="G49" s="58"/>
      <c r="H49" s="58"/>
      <c r="I49" s="58"/>
      <c r="J49" s="51"/>
      <c r="K49" s="4"/>
      <c r="M49" s="6"/>
    </row>
    <row r="50" spans="1:13" ht="13.5" thickBot="1" x14ac:dyDescent="0.25">
      <c r="A50" s="44"/>
      <c r="B50" s="59"/>
      <c r="C50" s="58"/>
      <c r="D50" s="58"/>
      <c r="E50" s="58"/>
      <c r="F50" s="58"/>
      <c r="G50" s="58"/>
      <c r="H50" s="58"/>
      <c r="I50" s="58"/>
      <c r="J50" s="51"/>
      <c r="K50" s="4"/>
      <c r="M50" s="6"/>
    </row>
    <row r="51" spans="1:13" ht="16.5" customHeight="1" thickBot="1" x14ac:dyDescent="0.25">
      <c r="A51" s="44"/>
      <c r="B51" s="199" t="s">
        <v>61</v>
      </c>
      <c r="C51" s="171"/>
      <c r="D51" s="171"/>
      <c r="E51" s="172"/>
      <c r="F51" s="58"/>
      <c r="G51" s="68" t="s">
        <v>62</v>
      </c>
      <c r="H51" s="195">
        <f>H6</f>
        <v>0</v>
      </c>
      <c r="I51" s="196"/>
      <c r="J51" s="51"/>
      <c r="K51" s="4"/>
      <c r="M51" s="6"/>
    </row>
    <row r="52" spans="1:13" ht="22.5" customHeight="1" thickBot="1" x14ac:dyDescent="0.25">
      <c r="A52" s="44"/>
      <c r="B52" s="59"/>
      <c r="C52" s="58"/>
      <c r="D52" s="58"/>
      <c r="E52" s="58"/>
      <c r="F52" s="58"/>
      <c r="G52" s="58"/>
      <c r="H52" s="58"/>
      <c r="I52" s="58"/>
      <c r="J52" s="51"/>
      <c r="K52" s="4"/>
      <c r="M52" s="6"/>
    </row>
    <row r="53" spans="1:13" ht="14.25" customHeight="1" thickBot="1" x14ac:dyDescent="0.25">
      <c r="A53" s="44"/>
      <c r="B53" s="158" t="s">
        <v>63</v>
      </c>
      <c r="C53" s="159"/>
      <c r="D53" s="159"/>
      <c r="E53" s="159"/>
      <c r="F53" s="159"/>
      <c r="G53" s="159"/>
      <c r="H53" s="159"/>
      <c r="I53" s="160"/>
      <c r="J53" s="51"/>
      <c r="K53" s="4"/>
      <c r="M53" s="37" t="s">
        <v>64</v>
      </c>
    </row>
    <row r="54" spans="1:13" ht="56.25" x14ac:dyDescent="0.2">
      <c r="A54" s="44"/>
      <c r="B54" s="120" t="s">
        <v>51</v>
      </c>
      <c r="C54" s="120" t="s">
        <v>52</v>
      </c>
      <c r="D54" s="120"/>
      <c r="E54" s="121" t="s">
        <v>65</v>
      </c>
      <c r="F54" s="121" t="s">
        <v>66</v>
      </c>
      <c r="G54" s="121" t="s">
        <v>67</v>
      </c>
      <c r="H54" s="121" t="s">
        <v>68</v>
      </c>
      <c r="I54" s="121" t="s">
        <v>69</v>
      </c>
      <c r="J54" s="51"/>
      <c r="K54" s="4"/>
      <c r="M54" s="36" t="s">
        <v>70</v>
      </c>
    </row>
    <row r="55" spans="1:13" ht="14.25" customHeight="1" x14ac:dyDescent="0.2">
      <c r="A55" s="44"/>
      <c r="B55" s="122">
        <v>44652</v>
      </c>
      <c r="C55" s="122">
        <v>45016</v>
      </c>
      <c r="D55" s="122"/>
      <c r="E55" s="128"/>
      <c r="F55" s="128"/>
      <c r="G55" s="128"/>
      <c r="H55" s="123"/>
      <c r="I55" s="24"/>
      <c r="J55" s="51"/>
      <c r="K55" s="4"/>
      <c r="M55" s="36"/>
    </row>
    <row r="56" spans="1:13" ht="15" customHeight="1" x14ac:dyDescent="0.2">
      <c r="A56" s="44"/>
      <c r="B56" s="124">
        <v>45017</v>
      </c>
      <c r="C56" s="152">
        <f>H14</f>
        <v>0</v>
      </c>
      <c r="D56" s="125"/>
      <c r="E56" s="126"/>
      <c r="F56" s="126"/>
      <c r="G56" s="126"/>
      <c r="H56" s="24"/>
      <c r="I56" s="24"/>
      <c r="J56" s="51"/>
      <c r="K56" s="4"/>
      <c r="M56" s="6"/>
    </row>
    <row r="57" spans="1:13" ht="15" customHeight="1" thickBot="1" x14ac:dyDescent="0.25">
      <c r="A57" s="44"/>
      <c r="B57" s="7"/>
      <c r="C57" s="119"/>
      <c r="D57" s="119"/>
      <c r="J57" s="51"/>
      <c r="K57" s="4"/>
      <c r="M57" s="6"/>
    </row>
    <row r="58" spans="1:13" ht="18" customHeight="1" thickBot="1" x14ac:dyDescent="0.25">
      <c r="A58" s="44"/>
      <c r="B58" s="200" t="s">
        <v>71</v>
      </c>
      <c r="C58" s="201"/>
      <c r="D58" s="201"/>
      <c r="E58" s="202"/>
      <c r="F58" s="202"/>
      <c r="G58" s="203"/>
      <c r="H58" s="197"/>
      <c r="I58" s="198"/>
      <c r="J58" s="51"/>
      <c r="K58" s="4"/>
      <c r="M58" s="6"/>
    </row>
    <row r="59" spans="1:13" ht="7.5" customHeight="1" thickBot="1" x14ac:dyDescent="0.25">
      <c r="A59" s="44"/>
      <c r="B59" s="59"/>
      <c r="C59" s="58"/>
      <c r="D59" s="58"/>
      <c r="E59" s="58"/>
      <c r="F59" s="58"/>
      <c r="G59" s="58"/>
      <c r="H59" s="58"/>
      <c r="I59" s="58"/>
      <c r="J59" s="51"/>
      <c r="K59" s="4"/>
      <c r="M59" s="6"/>
    </row>
    <row r="60" spans="1:13" ht="26.25" customHeight="1" thickBot="1" x14ac:dyDescent="0.25">
      <c r="A60" s="44"/>
      <c r="B60" s="218" t="s">
        <v>72</v>
      </c>
      <c r="C60" s="218"/>
      <c r="D60" s="137"/>
      <c r="E60" s="21"/>
      <c r="F60" s="191" t="s">
        <v>73</v>
      </c>
      <c r="G60" s="192"/>
      <c r="H60" s="193"/>
      <c r="I60" s="194"/>
      <c r="J60" s="51"/>
      <c r="K60" s="4"/>
      <c r="M60" s="6"/>
    </row>
    <row r="61" spans="1:13" ht="9" customHeight="1" thickBot="1" x14ac:dyDescent="0.25">
      <c r="A61" s="44"/>
      <c r="B61" s="59"/>
      <c r="C61" s="58"/>
      <c r="D61" s="58"/>
      <c r="E61" s="58"/>
      <c r="F61" s="58"/>
      <c r="G61" s="58"/>
      <c r="H61" s="58"/>
      <c r="I61" s="58"/>
      <c r="J61" s="51"/>
      <c r="K61" s="4"/>
      <c r="M61" s="6"/>
    </row>
    <row r="62" spans="1:13" ht="13.5" thickBot="1" x14ac:dyDescent="0.25">
      <c r="A62" s="44"/>
      <c r="B62" s="213" t="s">
        <v>74</v>
      </c>
      <c r="C62" s="214"/>
      <c r="D62" s="214"/>
      <c r="E62" s="214"/>
      <c r="F62" s="214"/>
      <c r="G62" s="214"/>
      <c r="H62" s="211">
        <f>H14</f>
        <v>0</v>
      </c>
      <c r="I62" s="212"/>
      <c r="J62" s="51"/>
      <c r="K62" s="4"/>
      <c r="M62" s="6"/>
    </row>
    <row r="63" spans="1:13" ht="13.5" thickBot="1" x14ac:dyDescent="0.25">
      <c r="A63" s="44"/>
      <c r="B63" s="188" t="s">
        <v>75</v>
      </c>
      <c r="C63" s="189"/>
      <c r="D63" s="189"/>
      <c r="E63" s="189"/>
      <c r="F63" s="189"/>
      <c r="G63" s="190"/>
      <c r="H63" s="69"/>
      <c r="I63" s="58"/>
      <c r="J63" s="51"/>
      <c r="K63" s="4"/>
      <c r="M63" s="6"/>
    </row>
    <row r="64" spans="1:13" ht="13.5" thickBot="1" x14ac:dyDescent="0.25">
      <c r="A64" s="44"/>
      <c r="B64" s="81" t="s">
        <v>51</v>
      </c>
      <c r="C64" s="82" t="s">
        <v>52</v>
      </c>
      <c r="D64" s="82" t="s">
        <v>76</v>
      </c>
      <c r="E64" s="83" t="s">
        <v>77</v>
      </c>
      <c r="F64" s="84" t="s">
        <v>78</v>
      </c>
      <c r="G64" s="70"/>
      <c r="H64" s="71"/>
      <c r="I64" s="58"/>
      <c r="J64" s="51"/>
      <c r="K64" s="4"/>
      <c r="M64" s="6"/>
    </row>
    <row r="65" spans="1:13" ht="13.5" thickBot="1" x14ac:dyDescent="0.25">
      <c r="A65" s="44"/>
      <c r="B65" s="89">
        <v>45117</v>
      </c>
      <c r="C65" s="90">
        <v>45382</v>
      </c>
      <c r="D65" s="90"/>
      <c r="E65" s="91"/>
      <c r="F65" s="86">
        <f>(C65-B65)+1</f>
        <v>266</v>
      </c>
      <c r="G65" s="92" t="s">
        <v>79</v>
      </c>
      <c r="H65" s="88">
        <f>ROUND(F65*E65/365,2)</f>
        <v>0</v>
      </c>
      <c r="I65" s="58"/>
      <c r="J65" s="51"/>
      <c r="K65" s="4"/>
      <c r="M65" s="6"/>
    </row>
    <row r="66" spans="1:13" ht="13.5" thickBot="1" x14ac:dyDescent="0.25">
      <c r="A66" s="44"/>
      <c r="B66" s="89">
        <v>45383</v>
      </c>
      <c r="C66" s="90">
        <v>45481</v>
      </c>
      <c r="D66" s="90"/>
      <c r="E66" s="91"/>
      <c r="F66" s="86">
        <f>(C66-B66)+1</f>
        <v>99</v>
      </c>
      <c r="G66" s="92" t="s">
        <v>79</v>
      </c>
      <c r="H66" s="88">
        <f t="shared" ref="H66:H67" si="0">ROUND(F66*E66/365,2)</f>
        <v>0</v>
      </c>
      <c r="I66" s="61"/>
      <c r="J66" s="51"/>
      <c r="K66" s="4"/>
      <c r="M66" s="6"/>
    </row>
    <row r="67" spans="1:13" ht="13.5" thickBot="1" x14ac:dyDescent="0.25">
      <c r="A67" s="44"/>
      <c r="B67" s="89"/>
      <c r="C67" s="90"/>
      <c r="D67" s="90"/>
      <c r="E67" s="91"/>
      <c r="F67" s="86"/>
      <c r="G67" s="92" t="s">
        <v>79</v>
      </c>
      <c r="H67" s="88">
        <f t="shared" si="0"/>
        <v>0</v>
      </c>
      <c r="I67" s="61"/>
      <c r="J67" s="51"/>
      <c r="K67" s="4"/>
      <c r="M67" s="6"/>
    </row>
    <row r="68" spans="1:13" ht="13.5" thickBot="1" x14ac:dyDescent="0.25">
      <c r="A68" s="44"/>
      <c r="B68" s="58"/>
      <c r="C68" s="58"/>
      <c r="D68" s="58"/>
      <c r="E68" s="73"/>
      <c r="F68" s="96">
        <f>SUM(F65:F67)</f>
        <v>365</v>
      </c>
      <c r="G68" s="72"/>
      <c r="H68" s="69"/>
      <c r="I68" s="61"/>
      <c r="J68" s="51"/>
      <c r="K68" s="4"/>
      <c r="M68" s="6"/>
    </row>
    <row r="69" spans="1:13" ht="13.5" thickBot="1" x14ac:dyDescent="0.25">
      <c r="A69" s="44"/>
      <c r="B69" s="188" t="s">
        <v>80</v>
      </c>
      <c r="C69" s="189"/>
      <c r="D69" s="189"/>
      <c r="E69" s="189"/>
      <c r="F69" s="189"/>
      <c r="G69" s="190"/>
      <c r="H69" s="69"/>
      <c r="I69" s="61"/>
      <c r="J69" s="51"/>
      <c r="K69" s="4"/>
      <c r="M69" s="6"/>
    </row>
    <row r="70" spans="1:13" ht="13.5" thickBot="1" x14ac:dyDescent="0.25">
      <c r="A70" s="44"/>
      <c r="B70" s="93"/>
      <c r="C70" s="94"/>
      <c r="D70" s="94"/>
      <c r="E70" s="85"/>
      <c r="F70" s="86">
        <f>(C70-B70)+1</f>
        <v>1</v>
      </c>
      <c r="G70" s="87" t="s">
        <v>79</v>
      </c>
      <c r="H70" s="88">
        <f>ROUND(F70*E70/365,2)</f>
        <v>0</v>
      </c>
      <c r="I70" s="61"/>
      <c r="J70" s="51"/>
      <c r="K70" s="4"/>
      <c r="M70" s="6"/>
    </row>
    <row r="71" spans="1:13" ht="13.5" thickBot="1" x14ac:dyDescent="0.25">
      <c r="A71" s="151"/>
      <c r="B71" s="93"/>
      <c r="C71" s="94"/>
      <c r="D71" s="94"/>
      <c r="E71" s="85"/>
      <c r="F71" s="86">
        <f>(C71-B71)+1</f>
        <v>1</v>
      </c>
      <c r="G71" s="87" t="s">
        <v>79</v>
      </c>
      <c r="H71" s="88">
        <f>ROUND(F71*E71/365,2)</f>
        <v>0</v>
      </c>
      <c r="I71" s="61"/>
      <c r="J71" s="51"/>
      <c r="K71" s="4"/>
      <c r="M71" s="6"/>
    </row>
    <row r="72" spans="1:13" ht="13.5" thickBot="1" x14ac:dyDescent="0.25">
      <c r="A72" s="44"/>
      <c r="B72" s="58"/>
      <c r="C72" s="58"/>
      <c r="D72" s="58"/>
      <c r="E72" s="73"/>
      <c r="F72" s="95">
        <f>SUM(F70:F71)</f>
        <v>2</v>
      </c>
      <c r="G72" s="72"/>
      <c r="H72" s="69"/>
      <c r="I72" s="61"/>
      <c r="J72" s="51"/>
      <c r="K72" s="4"/>
      <c r="M72" s="6"/>
    </row>
    <row r="73" spans="1:13" ht="12" customHeight="1" thickBot="1" x14ac:dyDescent="0.25">
      <c r="A73" s="44"/>
      <c r="B73" s="58"/>
      <c r="C73" s="58"/>
      <c r="D73" s="58"/>
      <c r="E73" s="58"/>
      <c r="F73" s="97" t="s">
        <v>81</v>
      </c>
      <c r="G73" s="72"/>
      <c r="H73" s="98">
        <f xml:space="preserve"> SUM(H65:H71)</f>
        <v>0</v>
      </c>
      <c r="I73" s="61"/>
      <c r="J73" s="51"/>
      <c r="K73" s="4"/>
      <c r="M73" s="6"/>
    </row>
    <row r="74" spans="1:13" ht="13.5" thickBot="1" x14ac:dyDescent="0.25">
      <c r="A74" s="44"/>
      <c r="B74" s="245" t="s">
        <v>82</v>
      </c>
      <c r="C74" s="246"/>
      <c r="D74" s="246"/>
      <c r="E74" s="246"/>
      <c r="F74" s="246"/>
      <c r="G74" s="103" t="s">
        <v>79</v>
      </c>
      <c r="H74" s="99"/>
      <c r="I74" s="61"/>
      <c r="J74" s="51"/>
      <c r="K74" s="4"/>
      <c r="M74" s="12"/>
    </row>
    <row r="75" spans="1:13" ht="13.5" customHeight="1" thickBot="1" x14ac:dyDescent="0.25">
      <c r="A75" s="44"/>
      <c r="B75" s="58"/>
      <c r="C75" s="58"/>
      <c r="D75" s="58"/>
      <c r="E75" s="73"/>
      <c r="F75" s="74"/>
      <c r="G75" s="72"/>
      <c r="H75" s="101">
        <f>SUM(H73:H74)</f>
        <v>0</v>
      </c>
      <c r="I75" s="58"/>
      <c r="J75" s="51"/>
      <c r="K75" s="4"/>
      <c r="M75" s="33"/>
    </row>
    <row r="76" spans="1:13" ht="13.5" thickBot="1" x14ac:dyDescent="0.25">
      <c r="A76" s="44"/>
      <c r="B76" s="58"/>
      <c r="C76" s="58"/>
      <c r="D76" s="58"/>
      <c r="E76" s="73"/>
      <c r="F76" s="74"/>
      <c r="G76" s="72"/>
      <c r="H76" s="75"/>
      <c r="I76" s="58"/>
      <c r="J76" s="51"/>
      <c r="K76" s="4"/>
      <c r="M76" s="33"/>
    </row>
    <row r="77" spans="1:13" ht="12.75" customHeight="1" thickBot="1" x14ac:dyDescent="0.25">
      <c r="A77" s="44"/>
      <c r="B77" s="245" t="s">
        <v>83</v>
      </c>
      <c r="C77" s="246"/>
      <c r="D77" s="246"/>
      <c r="E77" s="246"/>
      <c r="F77" s="247"/>
      <c r="G77" s="100" t="s">
        <v>79</v>
      </c>
      <c r="H77" s="25">
        <f>ROUND(H75*365/F68,2)</f>
        <v>0</v>
      </c>
      <c r="I77" s="58"/>
      <c r="J77" s="51"/>
      <c r="K77" s="4"/>
      <c r="M77" s="33"/>
    </row>
    <row r="78" spans="1:13" ht="13.5" thickBot="1" x14ac:dyDescent="0.25">
      <c r="A78" s="44"/>
      <c r="B78" s="58"/>
      <c r="C78" s="58"/>
      <c r="D78" s="58"/>
      <c r="E78" s="73"/>
      <c r="F78" s="74"/>
      <c r="G78" s="72"/>
      <c r="H78" s="69"/>
      <c r="I78" s="58"/>
      <c r="J78" s="51"/>
      <c r="K78" s="4"/>
      <c r="M78" s="33"/>
    </row>
    <row r="79" spans="1:13" ht="50.25" customHeight="1" thickBot="1" x14ac:dyDescent="0.25">
      <c r="A79" s="44"/>
      <c r="B79" s="254" t="s">
        <v>84</v>
      </c>
      <c r="C79" s="255"/>
      <c r="D79" s="255"/>
      <c r="E79" s="255"/>
      <c r="F79" s="255"/>
      <c r="G79" s="255"/>
      <c r="H79" s="255"/>
      <c r="I79" s="237"/>
      <c r="J79" s="51"/>
      <c r="K79" s="4"/>
      <c r="M79" s="6"/>
    </row>
    <row r="80" spans="1:13" ht="10.5" customHeight="1" thickBot="1" x14ac:dyDescent="0.25">
      <c r="A80" s="44"/>
      <c r="B80" s="76"/>
      <c r="C80" s="77"/>
      <c r="D80" s="77"/>
      <c r="E80" s="77"/>
      <c r="F80" s="77"/>
      <c r="G80" s="77"/>
      <c r="H80" s="77"/>
      <c r="I80" s="77"/>
      <c r="J80" s="51"/>
      <c r="K80" s="4"/>
      <c r="M80" s="26"/>
    </row>
    <row r="81" spans="1:13" ht="57.75" customHeight="1" thickBot="1" x14ac:dyDescent="0.25">
      <c r="A81" s="44"/>
      <c r="B81" s="256" t="s">
        <v>85</v>
      </c>
      <c r="C81" s="257"/>
      <c r="D81" s="138"/>
      <c r="E81" s="27" t="s">
        <v>86</v>
      </c>
      <c r="F81" s="258" t="s">
        <v>87</v>
      </c>
      <c r="G81" s="259"/>
      <c r="H81" s="233" t="s">
        <v>86</v>
      </c>
      <c r="I81" s="234"/>
      <c r="J81" s="51"/>
      <c r="K81" s="4"/>
      <c r="M81" s="26"/>
    </row>
    <row r="82" spans="1:13" ht="9.75" customHeight="1" thickBot="1" x14ac:dyDescent="0.25">
      <c r="A82" s="44"/>
      <c r="B82" s="76"/>
      <c r="C82" s="77"/>
      <c r="D82" s="77"/>
      <c r="E82" s="77"/>
      <c r="F82" s="77"/>
      <c r="G82" s="77"/>
      <c r="H82" s="77"/>
      <c r="I82" s="77"/>
      <c r="J82" s="51"/>
      <c r="K82" s="4"/>
      <c r="M82" s="26"/>
    </row>
    <row r="83" spans="1:13" ht="21" customHeight="1" thickBot="1" x14ac:dyDescent="0.25">
      <c r="A83" s="44"/>
      <c r="B83" s="260" t="s">
        <v>88</v>
      </c>
      <c r="C83" s="261"/>
      <c r="D83" s="261"/>
      <c r="E83" s="261"/>
      <c r="F83" s="261"/>
      <c r="G83" s="261"/>
      <c r="H83" s="261"/>
      <c r="I83" s="262"/>
      <c r="J83" s="51"/>
      <c r="K83" s="4"/>
      <c r="M83" s="26"/>
    </row>
    <row r="84" spans="1:13" ht="17.25" customHeight="1" thickBot="1" x14ac:dyDescent="0.25">
      <c r="A84" s="44"/>
      <c r="B84" s="238" t="s">
        <v>89</v>
      </c>
      <c r="C84" s="239"/>
      <c r="D84" s="239"/>
      <c r="E84" s="239"/>
      <c r="F84" s="239"/>
      <c r="G84" s="239"/>
      <c r="H84" s="236"/>
      <c r="I84" s="237"/>
      <c r="J84" s="51"/>
      <c r="K84" s="4"/>
      <c r="M84" s="26"/>
    </row>
    <row r="85" spans="1:13" ht="13.5" thickBot="1" x14ac:dyDescent="0.25">
      <c r="A85" s="47"/>
      <c r="B85" s="60"/>
      <c r="C85" s="58"/>
      <c r="D85" s="58"/>
      <c r="E85" s="58"/>
      <c r="F85" s="58"/>
      <c r="G85" s="58"/>
      <c r="H85" s="58"/>
      <c r="I85" s="58"/>
      <c r="J85" s="51"/>
      <c r="K85" s="4"/>
      <c r="M85" s="26"/>
    </row>
    <row r="86" spans="1:13" ht="16.5" customHeight="1" thickBot="1" x14ac:dyDescent="0.25">
      <c r="A86" s="47"/>
      <c r="B86" s="235" t="s">
        <v>90</v>
      </c>
      <c r="C86" s="184"/>
      <c r="D86" s="184"/>
      <c r="E86" s="184"/>
      <c r="F86" s="184"/>
      <c r="G86" s="185"/>
      <c r="H86" s="233" t="s">
        <v>86</v>
      </c>
      <c r="I86" s="234"/>
      <c r="J86" s="51"/>
      <c r="K86" s="4"/>
      <c r="M86" s="35"/>
    </row>
    <row r="87" spans="1:13" ht="12.75" customHeight="1" thickBot="1" x14ac:dyDescent="0.25">
      <c r="A87" s="47"/>
      <c r="B87" s="60"/>
      <c r="C87" s="78"/>
      <c r="D87" s="78"/>
      <c r="E87" s="78"/>
      <c r="F87" s="78"/>
      <c r="G87" s="78"/>
      <c r="H87" s="79"/>
      <c r="I87" s="79"/>
      <c r="J87" s="51"/>
      <c r="K87" s="4"/>
      <c r="M87" s="6"/>
    </row>
    <row r="88" spans="1:13" ht="14.25" customHeight="1" thickBot="1" x14ac:dyDescent="0.25">
      <c r="A88" s="47"/>
      <c r="B88" s="235" t="s">
        <v>91</v>
      </c>
      <c r="C88" s="184"/>
      <c r="D88" s="184"/>
      <c r="E88" s="184"/>
      <c r="F88" s="184"/>
      <c r="G88" s="185"/>
      <c r="H88" s="233" t="s">
        <v>86</v>
      </c>
      <c r="I88" s="234"/>
      <c r="J88" s="51"/>
      <c r="K88" s="4"/>
      <c r="M88" s="6"/>
    </row>
    <row r="89" spans="1:13" ht="12.75" customHeight="1" thickBot="1" x14ac:dyDescent="0.25">
      <c r="A89" s="47"/>
      <c r="B89" s="60"/>
      <c r="C89" s="78"/>
      <c r="D89" s="78"/>
      <c r="E89" s="78"/>
      <c r="F89" s="78"/>
      <c r="G89" s="78"/>
      <c r="H89" s="79"/>
      <c r="I89" s="79"/>
      <c r="J89" s="51"/>
      <c r="K89" s="4"/>
      <c r="M89" s="6"/>
    </row>
    <row r="90" spans="1:13" ht="26.25" customHeight="1" thickBot="1" x14ac:dyDescent="0.25">
      <c r="A90" s="47"/>
      <c r="B90" s="230" t="s">
        <v>92</v>
      </c>
      <c r="C90" s="231"/>
      <c r="D90" s="231"/>
      <c r="E90" s="231"/>
      <c r="F90" s="231"/>
      <c r="G90" s="232"/>
      <c r="H90" s="233"/>
      <c r="I90" s="234"/>
      <c r="J90" s="51"/>
      <c r="K90" s="4"/>
      <c r="M90" s="6"/>
    </row>
    <row r="91" spans="1:13" ht="20.25" customHeight="1" thickBot="1" x14ac:dyDescent="0.25">
      <c r="A91" s="47"/>
      <c r="B91" s="60"/>
      <c r="C91" s="58"/>
      <c r="D91" s="58"/>
      <c r="E91" s="58"/>
      <c r="F91" s="58"/>
      <c r="G91" s="58"/>
      <c r="H91" s="58"/>
      <c r="I91" s="58"/>
      <c r="J91" s="51"/>
      <c r="K91" s="4"/>
      <c r="M91" s="6"/>
    </row>
    <row r="92" spans="1:13" ht="27" customHeight="1" thickBot="1" x14ac:dyDescent="0.25">
      <c r="A92" s="44"/>
      <c r="B92" s="8" t="s">
        <v>93</v>
      </c>
      <c r="C92" s="170"/>
      <c r="D92" s="171"/>
      <c r="E92" s="171"/>
      <c r="F92" s="172"/>
      <c r="G92" s="14" t="s">
        <v>94</v>
      </c>
      <c r="H92" s="197"/>
      <c r="I92" s="172"/>
      <c r="J92" s="51"/>
      <c r="K92" s="4"/>
      <c r="M92" s="6"/>
    </row>
    <row r="93" spans="1:13" ht="13.5" thickBot="1" x14ac:dyDescent="0.25">
      <c r="A93" s="44"/>
      <c r="B93" s="60"/>
      <c r="C93" s="58"/>
      <c r="D93" s="58"/>
      <c r="E93" s="58"/>
      <c r="F93" s="58"/>
      <c r="G93" s="58"/>
      <c r="H93" s="58"/>
      <c r="I93" s="58"/>
      <c r="J93" s="51"/>
      <c r="K93" s="4"/>
      <c r="M93" s="34"/>
    </row>
    <row r="94" spans="1:13" ht="16.5" customHeight="1" thickBot="1" x14ac:dyDescent="0.25">
      <c r="A94" s="47"/>
      <c r="B94" s="225" t="s">
        <v>95</v>
      </c>
      <c r="C94" s="174"/>
      <c r="D94" s="174"/>
      <c r="E94" s="174"/>
      <c r="F94" s="170"/>
      <c r="G94" s="172"/>
      <c r="H94" s="58"/>
      <c r="I94" s="58"/>
      <c r="J94" s="51"/>
      <c r="K94" s="4"/>
      <c r="M94" s="6"/>
    </row>
    <row r="95" spans="1:13" ht="13.5" thickBot="1" x14ac:dyDescent="0.25">
      <c r="A95" s="47"/>
      <c r="B95" s="60"/>
      <c r="C95" s="58"/>
      <c r="D95" s="58"/>
      <c r="E95" s="58"/>
      <c r="F95" s="58"/>
      <c r="G95" s="58"/>
      <c r="H95" s="58"/>
      <c r="I95" s="58"/>
      <c r="J95" s="51"/>
      <c r="K95" s="4"/>
      <c r="M95" s="6"/>
    </row>
    <row r="96" spans="1:13" ht="19.5" customHeight="1" thickBot="1" x14ac:dyDescent="0.25">
      <c r="A96" s="47"/>
      <c r="B96" s="240" t="s">
        <v>170</v>
      </c>
      <c r="C96" s="171"/>
      <c r="D96" s="171"/>
      <c r="E96" s="171"/>
      <c r="F96" s="171"/>
      <c r="G96" s="171"/>
      <c r="H96" s="171"/>
      <c r="I96" s="172"/>
      <c r="J96" s="51"/>
      <c r="K96" s="4"/>
      <c r="M96" s="6"/>
    </row>
    <row r="97" spans="1:13" x14ac:dyDescent="0.2">
      <c r="A97" s="47"/>
      <c r="B97" s="60"/>
      <c r="C97" s="58"/>
      <c r="D97" s="58"/>
      <c r="E97" s="58"/>
      <c r="F97" s="58"/>
      <c r="G97" s="58"/>
      <c r="H97" s="58"/>
      <c r="I97" s="58"/>
      <c r="J97" s="51"/>
      <c r="K97" s="4"/>
      <c r="M97" s="6"/>
    </row>
    <row r="98" spans="1:13" ht="12.75" customHeight="1" x14ac:dyDescent="0.2">
      <c r="A98" s="44"/>
      <c r="B98" s="60"/>
      <c r="C98" s="58"/>
      <c r="D98" s="58"/>
      <c r="E98" s="58"/>
      <c r="F98" s="58"/>
      <c r="G98" s="58"/>
      <c r="H98" s="58"/>
      <c r="I98" s="58"/>
      <c r="J98" s="51"/>
      <c r="K98" s="4"/>
      <c r="M98" s="6"/>
    </row>
    <row r="99" spans="1:13" ht="13.5" thickBot="1" x14ac:dyDescent="0.25">
      <c r="A99" s="44"/>
      <c r="B99" s="241" t="s">
        <v>96</v>
      </c>
      <c r="C99" s="241"/>
      <c r="D99" s="241"/>
      <c r="E99" s="241"/>
      <c r="F99" s="241"/>
      <c r="G99" s="102"/>
      <c r="H99" s="102"/>
      <c r="I99" s="102"/>
      <c r="J99" s="51"/>
      <c r="K99" s="4"/>
      <c r="M99" s="6"/>
    </row>
    <row r="100" spans="1:13" ht="12.75" customHeight="1" thickBot="1" x14ac:dyDescent="0.25">
      <c r="A100" s="44"/>
      <c r="B100" s="58" t="s">
        <v>97</v>
      </c>
      <c r="C100" s="242"/>
      <c r="D100" s="243"/>
      <c r="E100" s="243"/>
      <c r="F100" s="244"/>
      <c r="G100" s="284" t="s">
        <v>94</v>
      </c>
      <c r="H100" s="170"/>
      <c r="I100" s="172"/>
      <c r="J100" s="51"/>
      <c r="K100" s="4"/>
      <c r="M100" s="6"/>
    </row>
    <row r="101" spans="1:13" ht="12.75" customHeight="1" thickBot="1" x14ac:dyDescent="0.25">
      <c r="A101" s="44"/>
      <c r="B101" s="58"/>
      <c r="C101" s="58"/>
      <c r="D101" s="58"/>
      <c r="E101" s="58"/>
      <c r="F101" s="58"/>
      <c r="G101" s="58"/>
      <c r="H101" s="58"/>
      <c r="I101" s="58"/>
      <c r="J101" s="51"/>
      <c r="K101" s="4"/>
      <c r="M101" s="6"/>
    </row>
    <row r="102" spans="1:13" ht="13.5" thickBot="1" x14ac:dyDescent="0.25">
      <c r="A102" s="44"/>
      <c r="B102" s="58" t="s">
        <v>98</v>
      </c>
      <c r="C102" s="170"/>
      <c r="D102" s="171"/>
      <c r="E102" s="171"/>
      <c r="F102" s="172"/>
      <c r="G102" s="284" t="s">
        <v>94</v>
      </c>
      <c r="H102" s="170"/>
      <c r="I102" s="172"/>
      <c r="J102" s="51"/>
      <c r="K102" s="4"/>
      <c r="M102" s="6"/>
    </row>
    <row r="103" spans="1:13" ht="12.75" customHeight="1" thickBot="1" x14ac:dyDescent="0.25">
      <c r="A103" s="50"/>
      <c r="B103" s="80"/>
      <c r="C103" s="80"/>
      <c r="D103" s="80"/>
      <c r="E103" s="80"/>
      <c r="F103" s="80"/>
      <c r="G103" s="80"/>
      <c r="H103" s="80"/>
      <c r="I103" s="80"/>
      <c r="J103" s="57"/>
      <c r="K103" s="4"/>
      <c r="M103" s="6"/>
    </row>
    <row r="104" spans="1:13" x14ac:dyDescent="0.2">
      <c r="A104" s="4"/>
      <c r="B104" s="4"/>
      <c r="C104" s="4"/>
      <c r="D104" s="4"/>
      <c r="E104" s="4"/>
      <c r="F104" s="4"/>
      <c r="G104" s="4"/>
      <c r="H104" s="4"/>
      <c r="I104" s="4"/>
      <c r="J104" s="4"/>
      <c r="K104" s="4"/>
      <c r="M104" s="6"/>
    </row>
    <row r="105" spans="1:13" x14ac:dyDescent="0.2">
      <c r="E105" s="2"/>
    </row>
    <row r="106" spans="1:13" x14ac:dyDescent="0.2">
      <c r="E106" s="2"/>
    </row>
    <row r="107" spans="1:13" x14ac:dyDescent="0.2">
      <c r="E107" s="2"/>
    </row>
  </sheetData>
  <mergeCells count="83">
    <mergeCell ref="B24:C24"/>
    <mergeCell ref="H20:I22"/>
    <mergeCell ref="B18:C18"/>
    <mergeCell ref="H42:I42"/>
    <mergeCell ref="B20:C20"/>
    <mergeCell ref="B77:F77"/>
    <mergeCell ref="H86:I86"/>
    <mergeCell ref="B86:G86"/>
    <mergeCell ref="H43:I43"/>
    <mergeCell ref="B33:I33"/>
    <mergeCell ref="B34:C34"/>
    <mergeCell ref="H40:I40"/>
    <mergeCell ref="B79:I79"/>
    <mergeCell ref="B81:C81"/>
    <mergeCell ref="F81:G81"/>
    <mergeCell ref="B83:I83"/>
    <mergeCell ref="H81:I81"/>
    <mergeCell ref="H48:I48"/>
    <mergeCell ref="B46:G46"/>
    <mergeCell ref="H46:I46"/>
    <mergeCell ref="B74:F74"/>
    <mergeCell ref="C102:F102"/>
    <mergeCell ref="H102:I102"/>
    <mergeCell ref="C92:F92"/>
    <mergeCell ref="H92:I92"/>
    <mergeCell ref="B94:E94"/>
    <mergeCell ref="F94:G94"/>
    <mergeCell ref="B96:I96"/>
    <mergeCell ref="B99:F99"/>
    <mergeCell ref="C100:F100"/>
    <mergeCell ref="H100:I100"/>
    <mergeCell ref="B90:G90"/>
    <mergeCell ref="H90:I90"/>
    <mergeCell ref="B88:G88"/>
    <mergeCell ref="H88:I88"/>
    <mergeCell ref="H84:I84"/>
    <mergeCell ref="B84:G84"/>
    <mergeCell ref="C10:E10"/>
    <mergeCell ref="H23:I23"/>
    <mergeCell ref="H62:I62"/>
    <mergeCell ref="B62:G62"/>
    <mergeCell ref="B39:I39"/>
    <mergeCell ref="B60:C60"/>
    <mergeCell ref="E18:I18"/>
    <mergeCell ref="E20:F20"/>
    <mergeCell ref="E21:F21"/>
    <mergeCell ref="E22:F22"/>
    <mergeCell ref="H41:I41"/>
    <mergeCell ref="G10:H10"/>
    <mergeCell ref="G12:H12"/>
    <mergeCell ref="C12:E12"/>
    <mergeCell ref="H14:I14"/>
    <mergeCell ref="B14:C14"/>
    <mergeCell ref="B2:I2"/>
    <mergeCell ref="B3:I3"/>
    <mergeCell ref="C6:E6"/>
    <mergeCell ref="H6:I6"/>
    <mergeCell ref="C8:E8"/>
    <mergeCell ref="H8:I8"/>
    <mergeCell ref="B63:G63"/>
    <mergeCell ref="B69:G69"/>
    <mergeCell ref="F60:G60"/>
    <mergeCell ref="H60:I60"/>
    <mergeCell ref="H51:I51"/>
    <mergeCell ref="H58:I58"/>
    <mergeCell ref="B51:E51"/>
    <mergeCell ref="B58:G58"/>
    <mergeCell ref="F16:G16"/>
    <mergeCell ref="H16:I16"/>
    <mergeCell ref="B53:I53"/>
    <mergeCell ref="E23:F23"/>
    <mergeCell ref="B36:C36"/>
    <mergeCell ref="B29:E29"/>
    <mergeCell ref="B30:C30"/>
    <mergeCell ref="E26:I26"/>
    <mergeCell ref="B26:C26"/>
    <mergeCell ref="B35:C35"/>
    <mergeCell ref="B31:E31"/>
    <mergeCell ref="B28:I28"/>
    <mergeCell ref="B37:C37"/>
    <mergeCell ref="F31:I31"/>
    <mergeCell ref="B48:G48"/>
    <mergeCell ref="H24:I24"/>
  </mergeCells>
  <phoneticPr fontId="2" type="noConversion"/>
  <pageMargins left="0.74803149606299213" right="0.15748031496062992" top="0.59055118110236227" bottom="0.59055118110236227" header="0" footer="0"/>
  <pageSetup paperSize="9" scale="87" fitToHeight="2" orientation="portrait" r:id="rId1"/>
  <headerFooter alignWithMargins="0"/>
  <rowBreaks count="1" manualBreakCount="1">
    <brk id="5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32" r:id="rId4" name="Drop Down 8">
              <controlPr defaultSize="0" autoLine="0" autoPict="0">
                <anchor moveWithCells="1">
                  <from>
                    <xdr:col>4</xdr:col>
                    <xdr:colOff>0</xdr:colOff>
                    <xdr:row>17</xdr:row>
                    <xdr:rowOff>9525</xdr:rowOff>
                  </from>
                  <to>
                    <xdr:col>8</xdr:col>
                    <xdr:colOff>409575</xdr:colOff>
                    <xdr:row>17</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77"/>
  <sheetViews>
    <sheetView workbookViewId="0"/>
  </sheetViews>
  <sheetFormatPr defaultColWidth="9.140625" defaultRowHeight="15" x14ac:dyDescent="0.2"/>
  <cols>
    <col min="1" max="1" width="21.28515625" style="105" customWidth="1"/>
    <col min="2" max="2" width="9.140625" style="105"/>
    <col min="3" max="3" width="4.5703125" style="105" customWidth="1"/>
    <col min="4" max="4" width="9.140625" style="105" customWidth="1"/>
    <col min="5" max="5" width="47.85546875" style="105" customWidth="1"/>
    <col min="6" max="6" width="2.140625" style="105" customWidth="1"/>
    <col min="7" max="7" width="28.7109375" style="105" customWidth="1"/>
    <col min="8" max="8" width="20.42578125" style="105" customWidth="1"/>
    <col min="9" max="9" width="10.85546875" style="105" customWidth="1"/>
    <col min="10" max="16384" width="9.140625" style="105"/>
  </cols>
  <sheetData>
    <row r="1" spans="1:5" ht="24" customHeight="1" x14ac:dyDescent="0.4">
      <c r="A1" s="109" t="s">
        <v>99</v>
      </c>
    </row>
    <row r="3" spans="1:5" ht="15.75" x14ac:dyDescent="0.25">
      <c r="A3" s="108" t="s">
        <v>100</v>
      </c>
    </row>
    <row r="5" spans="1:5" ht="21.75" customHeight="1" x14ac:dyDescent="0.3">
      <c r="A5" s="106" t="s">
        <v>101</v>
      </c>
    </row>
    <row r="7" spans="1:5" x14ac:dyDescent="0.2">
      <c r="A7" s="105" t="s">
        <v>102</v>
      </c>
    </row>
    <row r="8" spans="1:5" x14ac:dyDescent="0.2">
      <c r="A8" s="105" t="s">
        <v>103</v>
      </c>
    </row>
    <row r="10" spans="1:5" ht="15.75" x14ac:dyDescent="0.25">
      <c r="A10" s="105" t="s">
        <v>104</v>
      </c>
    </row>
    <row r="11" spans="1:5" ht="20.25" customHeight="1" x14ac:dyDescent="0.2">
      <c r="A11" s="107" t="s">
        <v>105</v>
      </c>
    </row>
    <row r="12" spans="1:5" x14ac:dyDescent="0.2">
      <c r="A12" s="105" t="s">
        <v>106</v>
      </c>
    </row>
    <row r="14" spans="1:5" ht="19.5" customHeight="1" x14ac:dyDescent="0.25">
      <c r="A14" s="113" t="s">
        <v>107</v>
      </c>
      <c r="B14" s="114"/>
      <c r="C14" s="114"/>
      <c r="D14" s="114"/>
      <c r="E14" s="114"/>
    </row>
    <row r="15" spans="1:5" x14ac:dyDescent="0.2">
      <c r="A15" s="105" t="s">
        <v>108</v>
      </c>
    </row>
    <row r="17" spans="1:5" x14ac:dyDescent="0.2">
      <c r="A17" s="111" t="s">
        <v>4</v>
      </c>
      <c r="B17" s="112" t="s">
        <v>109</v>
      </c>
      <c r="C17" s="112"/>
      <c r="D17" s="112"/>
      <c r="E17" s="112"/>
    </row>
    <row r="18" spans="1:5" ht="7.5" customHeight="1" x14ac:dyDescent="0.2"/>
    <row r="19" spans="1:5" x14ac:dyDescent="0.2">
      <c r="A19" s="111" t="s">
        <v>5</v>
      </c>
      <c r="B19" s="112" t="s">
        <v>110</v>
      </c>
      <c r="C19" s="112"/>
      <c r="D19" s="112"/>
      <c r="E19" s="112"/>
    </row>
    <row r="20" spans="1:5" x14ac:dyDescent="0.2">
      <c r="A20" s="111"/>
      <c r="B20" s="112" t="s">
        <v>111</v>
      </c>
      <c r="C20" s="112"/>
      <c r="D20" s="112"/>
      <c r="E20" s="112"/>
    </row>
    <row r="21" spans="1:5" ht="7.5" customHeight="1" x14ac:dyDescent="0.2"/>
    <row r="22" spans="1:5" x14ac:dyDescent="0.2">
      <c r="A22" s="111" t="s">
        <v>112</v>
      </c>
      <c r="B22" s="112" t="s">
        <v>113</v>
      </c>
      <c r="C22" s="112"/>
      <c r="D22" s="112"/>
      <c r="E22" s="112"/>
    </row>
    <row r="23" spans="1:5" x14ac:dyDescent="0.2">
      <c r="A23" s="111"/>
      <c r="B23" s="112" t="s">
        <v>114</v>
      </c>
      <c r="C23" s="112"/>
      <c r="D23" s="112"/>
      <c r="E23" s="112"/>
    </row>
    <row r="24" spans="1:5" x14ac:dyDescent="0.2">
      <c r="A24" s="111"/>
      <c r="B24" s="112" t="s">
        <v>115</v>
      </c>
      <c r="C24" s="112"/>
      <c r="D24" s="112"/>
      <c r="E24" s="112"/>
    </row>
    <row r="25" spans="1:5" ht="7.5" customHeight="1" x14ac:dyDescent="0.2"/>
    <row r="26" spans="1:5" x14ac:dyDescent="0.2">
      <c r="A26" s="111" t="s">
        <v>116</v>
      </c>
      <c r="B26" s="112" t="s">
        <v>117</v>
      </c>
      <c r="C26" s="112"/>
      <c r="D26" s="112"/>
      <c r="E26" s="112"/>
    </row>
    <row r="27" spans="1:5" x14ac:dyDescent="0.2">
      <c r="A27" s="111" t="s">
        <v>118</v>
      </c>
      <c r="B27" s="112" t="s">
        <v>119</v>
      </c>
      <c r="C27" s="112"/>
      <c r="D27" s="112"/>
      <c r="E27" s="112"/>
    </row>
    <row r="28" spans="1:5" ht="7.5" customHeight="1" x14ac:dyDescent="0.2"/>
    <row r="29" spans="1:5" x14ac:dyDescent="0.2">
      <c r="A29" s="111" t="s">
        <v>120</v>
      </c>
      <c r="B29" s="112" t="s">
        <v>121</v>
      </c>
      <c r="C29" s="112"/>
      <c r="D29" s="112"/>
      <c r="E29" s="112"/>
    </row>
    <row r="30" spans="1:5" x14ac:dyDescent="0.2">
      <c r="A30" s="111" t="s">
        <v>122</v>
      </c>
      <c r="B30" s="112" t="s">
        <v>123</v>
      </c>
      <c r="C30" s="112"/>
      <c r="D30" s="112"/>
      <c r="E30" s="112"/>
    </row>
    <row r="31" spans="1:5" ht="7.5" customHeight="1" x14ac:dyDescent="0.2"/>
    <row r="32" spans="1:5" x14ac:dyDescent="0.2">
      <c r="A32" s="111" t="s">
        <v>124</v>
      </c>
      <c r="B32" s="112" t="s">
        <v>125</v>
      </c>
      <c r="C32" s="112"/>
      <c r="D32" s="112"/>
      <c r="E32" s="112"/>
    </row>
    <row r="33" spans="1:5" x14ac:dyDescent="0.2">
      <c r="A33" s="111" t="s">
        <v>126</v>
      </c>
      <c r="B33" s="112" t="s">
        <v>127</v>
      </c>
      <c r="C33" s="112"/>
      <c r="D33" s="112"/>
      <c r="E33" s="112"/>
    </row>
    <row r="34" spans="1:5" x14ac:dyDescent="0.2">
      <c r="A34" s="111" t="s">
        <v>128</v>
      </c>
      <c r="B34" s="112" t="s">
        <v>129</v>
      </c>
      <c r="C34" s="112"/>
      <c r="D34" s="112"/>
      <c r="E34" s="112"/>
    </row>
    <row r="35" spans="1:5" x14ac:dyDescent="0.2">
      <c r="A35" s="111" t="s">
        <v>130</v>
      </c>
      <c r="B35" s="112" t="s">
        <v>131</v>
      </c>
      <c r="C35" s="112"/>
      <c r="D35" s="112"/>
      <c r="E35" s="112"/>
    </row>
    <row r="36" spans="1:5" ht="7.5" customHeight="1" x14ac:dyDescent="0.2"/>
    <row r="37" spans="1:5" ht="9.75" customHeight="1" x14ac:dyDescent="0.2"/>
    <row r="38" spans="1:5" ht="19.5" customHeight="1" x14ac:dyDescent="0.25">
      <c r="A38" s="113" t="s">
        <v>132</v>
      </c>
      <c r="B38" s="114"/>
      <c r="C38" s="114"/>
      <c r="D38" s="114"/>
      <c r="E38" s="114"/>
    </row>
    <row r="39" spans="1:5" ht="7.5" customHeight="1" x14ac:dyDescent="0.2"/>
    <row r="40" spans="1:5" ht="15.75" x14ac:dyDescent="0.25">
      <c r="A40" s="281" t="s">
        <v>133</v>
      </c>
      <c r="B40" s="282"/>
      <c r="C40" s="282"/>
      <c r="D40" s="283"/>
      <c r="E40" s="115"/>
    </row>
    <row r="41" spans="1:5" ht="7.5" customHeight="1" x14ac:dyDescent="0.2">
      <c r="B41"/>
      <c r="C41"/>
    </row>
    <row r="42" spans="1:5" x14ac:dyDescent="0.2">
      <c r="A42" s="278" t="s">
        <v>134</v>
      </c>
      <c r="B42" s="279"/>
      <c r="C42" s="280"/>
      <c r="D42" s="112" t="s">
        <v>135</v>
      </c>
      <c r="E42" s="112"/>
    </row>
    <row r="43" spans="1:5" ht="7.5" customHeight="1" x14ac:dyDescent="0.2">
      <c r="B43"/>
      <c r="C43"/>
    </row>
    <row r="44" spans="1:5" x14ac:dyDescent="0.2">
      <c r="A44" s="278" t="s">
        <v>136</v>
      </c>
      <c r="B44" s="279"/>
      <c r="C44" s="280"/>
      <c r="D44" s="112" t="s">
        <v>137</v>
      </c>
      <c r="E44" s="112"/>
    </row>
    <row r="45" spans="1:5" ht="7.5" customHeight="1" x14ac:dyDescent="0.2"/>
    <row r="46" spans="1:5" ht="15.75" x14ac:dyDescent="0.25">
      <c r="A46" s="118" t="s">
        <v>138</v>
      </c>
      <c r="B46" s="118"/>
      <c r="C46" s="118"/>
      <c r="D46" s="115"/>
      <c r="E46" s="115"/>
    </row>
    <row r="47" spans="1:5" ht="7.5" customHeight="1" x14ac:dyDescent="0.2"/>
    <row r="48" spans="1:5" x14ac:dyDescent="0.2">
      <c r="A48" s="111" t="s">
        <v>139</v>
      </c>
      <c r="B48" s="112" t="s">
        <v>140</v>
      </c>
      <c r="C48" s="112"/>
      <c r="D48" s="112"/>
      <c r="E48" s="112"/>
    </row>
    <row r="49" spans="1:5" x14ac:dyDescent="0.2">
      <c r="A49" s="111" t="s">
        <v>141</v>
      </c>
      <c r="B49" s="112" t="s">
        <v>142</v>
      </c>
      <c r="C49" s="112"/>
      <c r="D49" s="112"/>
      <c r="E49" s="112"/>
    </row>
    <row r="50" spans="1:5" ht="7.5" customHeight="1" x14ac:dyDescent="0.2"/>
    <row r="51" spans="1:5" x14ac:dyDescent="0.2">
      <c r="A51" s="111" t="s">
        <v>139</v>
      </c>
      <c r="B51" s="112" t="s">
        <v>140</v>
      </c>
      <c r="C51" s="112"/>
      <c r="D51" s="112"/>
      <c r="E51" s="112"/>
    </row>
    <row r="52" spans="1:5" x14ac:dyDescent="0.2">
      <c r="A52" s="111" t="s">
        <v>143</v>
      </c>
      <c r="B52" s="112" t="s">
        <v>144</v>
      </c>
      <c r="C52" s="112"/>
      <c r="D52" s="112"/>
      <c r="E52" s="112"/>
    </row>
    <row r="53" spans="1:5" ht="7.5" customHeight="1" x14ac:dyDescent="0.2"/>
    <row r="54" spans="1:5" x14ac:dyDescent="0.2">
      <c r="A54" s="111" t="s">
        <v>145</v>
      </c>
      <c r="B54" s="112" t="s">
        <v>146</v>
      </c>
      <c r="C54" s="112"/>
      <c r="D54" s="112"/>
      <c r="E54" s="112"/>
    </row>
    <row r="55" spans="1:5" x14ac:dyDescent="0.2">
      <c r="A55" s="111" t="s">
        <v>147</v>
      </c>
      <c r="B55" s="116" t="s">
        <v>148</v>
      </c>
      <c r="C55" s="112"/>
      <c r="D55" s="112"/>
      <c r="E55" s="112"/>
    </row>
    <row r="56" spans="1:5" ht="7.5" customHeight="1" x14ac:dyDescent="0.2">
      <c r="A56" s="110"/>
      <c r="B56" s="117"/>
    </row>
    <row r="57" spans="1:5" x14ac:dyDescent="0.2">
      <c r="A57" s="111" t="s">
        <v>45</v>
      </c>
      <c r="B57" s="112" t="s">
        <v>149</v>
      </c>
      <c r="C57" s="112"/>
      <c r="D57" s="112"/>
      <c r="E57" s="112"/>
    </row>
    <row r="58" spans="1:5" ht="7.5" customHeight="1" x14ac:dyDescent="0.2">
      <c r="A58" s="110"/>
    </row>
    <row r="59" spans="1:5" x14ac:dyDescent="0.2">
      <c r="A59" s="111" t="s">
        <v>46</v>
      </c>
      <c r="B59" s="112" t="s">
        <v>150</v>
      </c>
      <c r="C59" s="112"/>
      <c r="D59" s="112"/>
      <c r="E59" s="112"/>
    </row>
    <row r="60" spans="1:5" ht="7.5" customHeight="1" x14ac:dyDescent="0.2"/>
    <row r="61" spans="1:5" ht="7.5" customHeight="1" x14ac:dyDescent="0.2"/>
    <row r="62" spans="1:5" ht="15.75" x14ac:dyDescent="0.25">
      <c r="A62" s="118" t="s">
        <v>151</v>
      </c>
      <c r="B62" s="118"/>
      <c r="C62" s="118"/>
      <c r="D62" s="115"/>
      <c r="E62" s="115"/>
    </row>
    <row r="63" spans="1:5" ht="7.5" customHeight="1" x14ac:dyDescent="0.2"/>
    <row r="64" spans="1:5" x14ac:dyDescent="0.2">
      <c r="A64" s="111" t="s">
        <v>152</v>
      </c>
      <c r="B64" s="112" t="s">
        <v>153</v>
      </c>
      <c r="C64" s="112"/>
      <c r="D64" s="112"/>
      <c r="E64" s="112"/>
    </row>
    <row r="65" spans="1:5" x14ac:dyDescent="0.2">
      <c r="A65" s="111" t="s">
        <v>154</v>
      </c>
      <c r="B65" s="112" t="s">
        <v>155</v>
      </c>
      <c r="C65" s="112"/>
      <c r="D65" s="112"/>
      <c r="E65" s="112"/>
    </row>
    <row r="66" spans="1:5" ht="7.5" customHeight="1" x14ac:dyDescent="0.2"/>
    <row r="67" spans="1:5" x14ac:dyDescent="0.2">
      <c r="A67" s="111" t="s">
        <v>156</v>
      </c>
      <c r="B67" s="112" t="s">
        <v>157</v>
      </c>
      <c r="C67" s="112"/>
      <c r="D67" s="112"/>
      <c r="E67" s="112"/>
    </row>
    <row r="68" spans="1:5" x14ac:dyDescent="0.2">
      <c r="A68" s="111" t="s">
        <v>158</v>
      </c>
      <c r="B68" s="112"/>
      <c r="C68" s="112"/>
      <c r="D68" s="112"/>
      <c r="E68" s="112"/>
    </row>
    <row r="69" spans="1:5" ht="7.5" customHeight="1" x14ac:dyDescent="0.2"/>
    <row r="70" spans="1:5" x14ac:dyDescent="0.2">
      <c r="A70" s="111" t="s">
        <v>159</v>
      </c>
      <c r="B70" s="112" t="s">
        <v>160</v>
      </c>
      <c r="C70" s="112"/>
      <c r="D70" s="112"/>
      <c r="E70" s="112"/>
    </row>
    <row r="71" spans="1:5" x14ac:dyDescent="0.2">
      <c r="A71" s="111" t="s">
        <v>161</v>
      </c>
      <c r="B71" s="112" t="s">
        <v>162</v>
      </c>
      <c r="C71" s="112"/>
      <c r="D71" s="112"/>
      <c r="E71" s="112"/>
    </row>
    <row r="72" spans="1:5" ht="7.5" customHeight="1" x14ac:dyDescent="0.2"/>
    <row r="73" spans="1:5" x14ac:dyDescent="0.2">
      <c r="A73" s="111" t="s">
        <v>163</v>
      </c>
      <c r="B73" s="112" t="s">
        <v>164</v>
      </c>
      <c r="C73" s="112"/>
      <c r="D73" s="112"/>
      <c r="E73" s="112"/>
    </row>
    <row r="74" spans="1:5" x14ac:dyDescent="0.2">
      <c r="A74" s="111" t="s">
        <v>165</v>
      </c>
      <c r="B74" s="112" t="s">
        <v>166</v>
      </c>
      <c r="C74" s="112"/>
      <c r="D74" s="112"/>
      <c r="E74" s="112"/>
    </row>
    <row r="75" spans="1:5" ht="7.5" customHeight="1" x14ac:dyDescent="0.2"/>
    <row r="76" spans="1:5" x14ac:dyDescent="0.2">
      <c r="A76" s="111" t="s">
        <v>167</v>
      </c>
      <c r="B76" s="112" t="s">
        <v>168</v>
      </c>
      <c r="C76" s="112"/>
      <c r="D76" s="112"/>
      <c r="E76" s="112"/>
    </row>
    <row r="77" spans="1:5" x14ac:dyDescent="0.2">
      <c r="A77" s="111" t="s">
        <v>169</v>
      </c>
      <c r="B77" s="112"/>
      <c r="C77" s="112"/>
      <c r="D77" s="112"/>
      <c r="E77" s="112"/>
    </row>
  </sheetData>
  <mergeCells count="3">
    <mergeCell ref="A42:C42"/>
    <mergeCell ref="A44:C44"/>
    <mergeCell ref="A40:D40"/>
  </mergeCells>
  <pageMargins left="0.70866141732283472" right="0.70866141732283472" top="0.74803149606299213" bottom="0.74803149606299213" header="0.31496062992125984" footer="0.31496062992125984"/>
  <pageSetup paperSize="256" scale="95" fitToHeight="2"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opic xmlns="783a741b-626e-4a75-a19a-555e80e75ab8" xsi:nil="true"/>
    <lcf76f155ced4ddcb4097134ff3c332f xmlns="783a741b-626e-4a75-a19a-555e80e75ab8">
      <Terms xmlns="http://schemas.microsoft.com/office/infopath/2007/PartnerControls"/>
    </lcf76f155ced4ddcb4097134ff3c332f>
    <Relates_x0020_To xmlns="783a741b-626e-4a75-a19a-555e80e75ab8" xsi:nil="true"/>
    <Status xmlns="783a741b-626e-4a75-a19a-555e80e75ab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9175055D89FE84991A143AEA0FBD4FE" ma:contentTypeVersion="20" ma:contentTypeDescription="Create a new document." ma:contentTypeScope="" ma:versionID="0f5e375936f242d97607081508873a7c">
  <xsd:schema xmlns:xsd="http://www.w3.org/2001/XMLSchema" xmlns:xs="http://www.w3.org/2001/XMLSchema" xmlns:p="http://schemas.microsoft.com/office/2006/metadata/properties" xmlns:ns2="783a741b-626e-4a75-a19a-555e80e75ab8" xmlns:ns3="b8a33c8e-c1ee-44dd-98c3-a7e4ff8fa9c4" targetNamespace="http://schemas.microsoft.com/office/2006/metadata/properties" ma:root="true" ma:fieldsID="4ae5d7b448d75cc65d7ac5a9df0d139c" ns2:_="" ns3:_="">
    <xsd:import namespace="783a741b-626e-4a75-a19a-555e80e75ab8"/>
    <xsd:import namespace="b8a33c8e-c1ee-44dd-98c3-a7e4ff8fa9c4"/>
    <xsd:element name="properties">
      <xsd:complexType>
        <xsd:sequence>
          <xsd:element name="documentManagement">
            <xsd:complexType>
              <xsd:all>
                <xsd:element ref="ns2:Relates_x0020_To" minOccurs="0"/>
                <xsd:element ref="ns2:Topic" minOccurs="0"/>
                <xsd:element ref="ns2:Status" minOccurs="0"/>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OCR" minOccurs="0"/>
                <xsd:element ref="ns2:lcf76f155ced4ddcb4097134ff3c332f"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83a741b-626e-4a75-a19a-555e80e75ab8" elementFormDefault="qualified">
    <xsd:import namespace="http://schemas.microsoft.com/office/2006/documentManagement/types"/>
    <xsd:import namespace="http://schemas.microsoft.com/office/infopath/2007/PartnerControls"/>
    <xsd:element name="Relates_x0020_To" ma:index="8" nillable="true" ma:displayName="Relates To" ma:format="Dropdown" ma:internalName="Relates_x0020_To" ma:readOnly="false">
      <xsd:simpleType>
        <xsd:restriction base="dms:Choice">
          <xsd:enumeration value="CA Forms - GMP Letters"/>
          <xsd:enumeration value="Clerical"/>
          <xsd:enumeration value="Councillors"/>
          <xsd:enumeration value="End of month prints"/>
          <xsd:enumeration value="General Tasks - Guidance"/>
          <xsd:enumeration value="GMP Notes"/>
          <xsd:enumeration value="IPP"/>
          <xsd:enumeration value="Pension Assistants"/>
          <xsd:enumeration value="Pension Officers"/>
          <xsd:enumeration value="Workflow"/>
        </xsd:restriction>
      </xsd:simpleType>
    </xsd:element>
    <xsd:element name="Topic" ma:index="9" nillable="true" ma:displayName="Topic" ma:format="Dropdown" ma:internalName="Topic" ma:readOnly="false">
      <xsd:simpleType>
        <xsd:restriction base="dms:Choice">
          <xsd:enumeration value="APC's"/>
          <xsd:enumeration value="Clerical Checklists"/>
          <xsd:enumeration value="Divorce"/>
          <xsd:enumeration value="Estimates"/>
          <xsd:enumeration value="Interfund In"/>
          <xsd:enumeration value="Interfund Out"/>
          <xsd:enumeration value="Notes"/>
          <xsd:enumeration value="Re-employments"/>
          <xsd:enumeration value="Retirals, AVC and Death"/>
          <xsd:enumeration value="Retirement and Deaths"/>
          <xsd:enumeration value="Stat Notices - Individual Bodies"/>
          <xsd:enumeration value="Task Processing Logs"/>
          <xsd:enumeration value="Transfer In"/>
          <xsd:enumeration value="Transfer Out"/>
          <xsd:enumeration value="Transfers and Interfunds"/>
          <xsd:enumeration value="Trivial Compounding"/>
          <xsd:enumeration value="N/A"/>
        </xsd:restriction>
      </xsd:simpleType>
    </xsd:element>
    <xsd:element name="Status" ma:index="10" nillable="true" ma:displayName="Status" ma:format="Dropdown" ma:internalName="Status" ma:readOnly="false">
      <xsd:simpleType>
        <xsd:restriction base="dms:Choice">
          <xsd:enumeration value="Archive"/>
          <xsd:enumeration value="Current"/>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bd8d7fc4-e056-491b-b14d-914997007d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a33c8e-c1ee-44dd-98c3-a7e4ff8fa9c4"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customXsn xmlns="http://schemas.microsoft.com/office/2006/metadata/customXsn">
  <xsnLocation/>
  <cached>True</cached>
  <openByDefault>True</openByDefault>
  <xsnScope/>
</customXsn>
</file>

<file path=customXml/itemProps1.xml><?xml version="1.0" encoding="utf-8"?>
<ds:datastoreItem xmlns:ds="http://schemas.openxmlformats.org/officeDocument/2006/customXml" ds:itemID="{013DCF3A-F6AF-4D3B-A9EE-F2E0F1B471A8}">
  <ds:schemaRefs>
    <ds:schemaRef ds:uri="http://schemas.microsoft.com/office/2006/documentManagement/types"/>
    <ds:schemaRef ds:uri="b8a33c8e-c1ee-44dd-98c3-a7e4ff8fa9c4"/>
    <ds:schemaRef ds:uri="http://schemas.openxmlformats.org/package/2006/metadata/core-properties"/>
    <ds:schemaRef ds:uri="http://www.w3.org/XML/1998/namespace"/>
    <ds:schemaRef ds:uri="http://purl.org/dc/elements/1.1/"/>
    <ds:schemaRef ds:uri="http://schemas.microsoft.com/office/2006/metadata/properties"/>
    <ds:schemaRef ds:uri="783a741b-626e-4a75-a19a-555e80e75ab8"/>
    <ds:schemaRef ds:uri="http://purl.org/dc/term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06D5198A-DFBC-4967-B4E9-77629F5F00E1}">
  <ds:schemaRefs>
    <ds:schemaRef ds:uri="http://schemas.microsoft.com/sharepoint/v3/contenttype/forms"/>
  </ds:schemaRefs>
</ds:datastoreItem>
</file>

<file path=customXml/itemProps3.xml><?xml version="1.0" encoding="utf-8"?>
<ds:datastoreItem xmlns:ds="http://schemas.openxmlformats.org/officeDocument/2006/customXml" ds:itemID="{E6093678-26BB-4E3B-8CF7-9131B607A4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83a741b-626e-4a75-a19a-555e80e75ab8"/>
    <ds:schemaRef ds:uri="b8a33c8e-c1ee-44dd-98c3-a7e4ff8fa9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F61FA99A-3454-4E83-9AD6-31B33B6543E6}">
  <ds:schemaRefs>
    <ds:schemaRef ds:uri="http://schemas.microsoft.com/office/2006/metadata/customXs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Leavers Form post 31032015</vt:lpstr>
      <vt:lpstr>Guidance Notes</vt:lpstr>
      <vt:lpstr>'Leavers Form post 31032015'!Print_Area</vt:lpstr>
    </vt:vector>
  </TitlesOfParts>
  <Manager/>
  <Company>Fujitsu Services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Annabel Scott</dc:creator>
  <cp:keywords/>
  <dc:description/>
  <cp:lastModifiedBy>Lindsay Junor (Corporate Finance Pensions)</cp:lastModifiedBy>
  <cp:revision/>
  <dcterms:created xsi:type="dcterms:W3CDTF">2011-03-10T22:26:39Z</dcterms:created>
  <dcterms:modified xsi:type="dcterms:W3CDTF">2026-01-20T11:21:43Z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0x01010009175055D89FE84991A143AEA0FBD4FE</vt:lpwstr>
  </property>
  <property fmtid="{D5CDD505-2E9C-101B-9397-08002B2CF9AE}" pid="4" name="MediaServiceImageTags">
    <vt:lpwstr/>
  </property>
  <property fmtid="{D5CDD505-2E9C-101B-9397-08002B2CF9AE}" pid="5" name="TaxCatchAll">
    <vt:lpwstr/>
  </property>
</Properties>
</file>